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7545" activeTab="0"/>
  </bookViews>
  <sheets>
    <sheet name="概要説明・コンクリート強度報告書" sheetId="1" r:id="rId1"/>
  </sheets>
  <definedNames>
    <definedName name="_xlnm.Print_Area" localSheetId="0">'概要説明・コンクリート強度報告書'!$A$1:$AA$44</definedName>
  </definedNames>
  <calcPr fullCalcOnLoad="1"/>
</workbook>
</file>

<file path=xl/sharedStrings.xml><?xml version="1.0" encoding="utf-8"?>
<sst xmlns="http://schemas.openxmlformats.org/spreadsheetml/2006/main" count="129" uniqueCount="102">
  <si>
    <t>階数</t>
  </si>
  <si>
    <t>圧縮強度</t>
  </si>
  <si>
    <t>平均強度</t>
  </si>
  <si>
    <t>標準偏差</t>
  </si>
  <si>
    <t>推定強度</t>
  </si>
  <si>
    <t>設計基準強度</t>
  </si>
  <si>
    <t>採用値</t>
  </si>
  <si>
    <t>（単位：N/mm2）</t>
  </si>
  <si>
    <t>（耐震構造委員会方針）</t>
  </si>
  <si>
    <t>コンクリート強度報告書</t>
  </si>
  <si>
    <t>コメント（適用範囲外の対応）</t>
  </si>
  <si>
    <t>（　　　　　　　　　　　　　　　　　　　　）</t>
  </si>
  <si>
    <t>＜注意事項＞</t>
  </si>
  <si>
    <t>2. 推定強度を採用するためには、各階、各工期で最低3本のコア抜き試験が必要です。</t>
  </si>
  <si>
    <t>適用範囲の確認（採用したコンクリート強度）</t>
  </si>
  <si>
    <t>工　　法</t>
  </si>
  <si>
    <t>採用値13.5N/mm2以上かつ設計基準強度の3/4以上</t>
  </si>
  <si>
    <t>採用値18.0N/mm2以上</t>
  </si>
  <si>
    <t>採用値13.5N/mm2以上又は平均強度が13.5N/mm2以上</t>
  </si>
  <si>
    <t>1. 増築等により施工時期が違う場合は、その工期ごとに表を作成して下さい。</t>
  </si>
  <si>
    <t>4. 平均強度、標準偏差、推定強度は各階、各工期ごとに3本以上のコア抜き試験がある場合に記入して下さい。</t>
  </si>
  <si>
    <t>3. 各階、各工期でコア抜き試験が2本以下の場合は、その全ての値が設計基準強度を上回る必要があります。</t>
  </si>
  <si>
    <t>T</t>
  </si>
  <si>
    <t>(</t>
  </si>
  <si>
    <t>)</t>
  </si>
  <si>
    <t>造</t>
  </si>
  <si>
    <t>階</t>
  </si>
  <si>
    <t>架構形式</t>
  </si>
  <si>
    <t>Ｘ方向</t>
  </si>
  <si>
    <t>Ｙ方向</t>
  </si>
  <si>
    <t>(N/mm2)</t>
  </si>
  <si>
    <t>採用値</t>
  </si>
  <si>
    <t>推定強度</t>
  </si>
  <si>
    <t>現状</t>
  </si>
  <si>
    <t>Iso(</t>
  </si>
  <si>
    <t>補強後</t>
  </si>
  <si>
    <t>方向</t>
  </si>
  <si>
    <t xml:space="preserve"> )㎡</t>
  </si>
  <si>
    <t>工法ごとの適用範囲の確認</t>
  </si>
  <si>
    <t>※適用範囲外の場合、設計者の考え方をコメント欄に記入して下さい。</t>
  </si>
  <si>
    <t>(N/mm2)</t>
  </si>
  <si>
    <t>全てのコンクリート圧縮強度試験結果　≧　Fc　＝</t>
  </si>
  <si>
    <t>)について記入</t>
  </si>
  <si>
    <t>② 建設年</t>
  </si>
  <si>
    <t>① 建物名・(用途)</t>
  </si>
  <si>
    <t>階</t>
  </si>
  <si>
    <t>建て　　　　延べ面積　(</t>
  </si>
  <si>
    <t>　　※最も不利になる階及び工区 (</t>
  </si>
  <si>
    <t>(N/mm2)　</t>
  </si>
  <si>
    <t>【</t>
  </si>
  <si>
    <t>)】</t>
  </si>
  <si>
    <t>③ 構造規模</t>
  </si>
  <si>
    <t>④ 補強方法</t>
  </si>
  <si>
    <t>Eo</t>
  </si>
  <si>
    <r>
      <t>S</t>
    </r>
    <r>
      <rPr>
        <vertAlign val="subscript"/>
        <sz val="10"/>
        <rFont val="ＭＳ ゴシック"/>
        <family val="3"/>
      </rPr>
      <t>D</t>
    </r>
    <r>
      <rPr>
        <sz val="10"/>
        <rFont val="ＭＳ ゴシック"/>
        <family val="3"/>
      </rPr>
      <t>〈Fes〉</t>
    </r>
  </si>
  <si>
    <t>Is</t>
  </si>
  <si>
    <t>CTUSD〈q〉</t>
  </si>
  <si>
    <r>
      <t>S</t>
    </r>
    <r>
      <rPr>
        <vertAlign val="subscript"/>
        <sz val="10"/>
        <rFont val="ＭＳ ゴシック"/>
        <family val="3"/>
      </rPr>
      <t>D</t>
    </r>
    <r>
      <rPr>
        <sz val="10"/>
        <rFont val="ＭＳ ゴシック"/>
        <family val="3"/>
      </rPr>
      <t>〈Fes〉</t>
    </r>
  </si>
  <si>
    <t>階数を追加する場合は左のボタンをクリックしてください。</t>
  </si>
  <si>
    <t>*</t>
  </si>
  <si>
    <t>※採用値が第2種構造要素の極脆性柱で決定した場合は（　）、第2種構造要素のせん断柱で決定した場合は（　）sと記入する。</t>
  </si>
  <si>
    <t>＊</t>
  </si>
  <si>
    <t>＊</t>
  </si>
  <si>
    <t>殆どの階がF値＝1.0時変形であるが、ある階のみＦ値が高い場合はＦ値＝1.0時のCTU･SD値を《　》で併記する。　　　</t>
  </si>
  <si>
    <t>コア抜き圧縮試験データを入力し終わりましたら、左のボタンを</t>
  </si>
  <si>
    <t>クリックしてください。</t>
  </si>
  <si>
    <r>
      <t>コアの本数が３本以上の場合は、追加したい階の
圧縮強度欄の</t>
    </r>
    <r>
      <rPr>
        <b/>
        <sz val="11"/>
        <color indexed="10"/>
        <rFont val="ＭＳ 明朝"/>
        <family val="1"/>
      </rPr>
      <t>中央のセル</t>
    </r>
    <r>
      <rPr>
        <sz val="11"/>
        <rFont val="ＭＳ 明朝"/>
        <family val="1"/>
      </rPr>
      <t>にカーソルを合わせて
左のボタン『</t>
    </r>
    <r>
      <rPr>
        <b/>
        <sz val="11"/>
        <rFont val="ＭＳ 明朝"/>
        <family val="1"/>
      </rPr>
      <t>コア本数追加</t>
    </r>
    <r>
      <rPr>
        <sz val="11"/>
        <rFont val="ＭＳ 明朝"/>
        <family val="1"/>
      </rPr>
      <t>』をクリックしてください。</t>
    </r>
  </si>
  <si>
    <r>
      <t>注意：</t>
    </r>
    <r>
      <rPr>
        <sz val="11"/>
        <rFont val="ＭＳ 明朝"/>
        <family val="1"/>
      </rPr>
      <t>階数を追加しますと、</t>
    </r>
    <r>
      <rPr>
        <u val="single"/>
        <sz val="11"/>
        <rFont val="ＭＳ 明朝"/>
        <family val="1"/>
      </rPr>
      <t>入力データがクリアされます</t>
    </r>
    <r>
      <rPr>
        <sz val="11"/>
        <rFont val="ＭＳ 明朝"/>
        <family val="1"/>
      </rPr>
      <t>。</t>
    </r>
  </si>
  <si>
    <t>(</t>
  </si>
  <si>
    <t>)</t>
  </si>
  <si>
    <t>コアの本数を増やし過ぎた場合、削除したい階の
圧縮強度欄の該当のセルにカーソルを合わせて
左のボタン『コア本数削除』をクリックしてください。</t>
  </si>
  <si>
    <t>表の茶色の部分に入力して下さい。</t>
  </si>
  <si>
    <t>（記入注意事項）</t>
  </si>
  <si>
    <t>■コンクリート強度報告書の入力について</t>
  </si>
  <si>
    <t>■操作方法</t>
  </si>
  <si>
    <t>②</t>
  </si>
  <si>
    <t>↓</t>
  </si>
  <si>
    <t>※オプションで0値表示が出来るようにしてください。</t>
  </si>
  <si>
    <t>※階数・設計基準強度・採用値は各々で入力してください。</t>
  </si>
  <si>
    <t>①</t>
  </si>
  <si>
    <t>＊その他</t>
  </si>
  <si>
    <t>（参考）</t>
  </si>
  <si>
    <r>
      <t>既設図面記載の設計基準強度をSI単位換算する場合は、</t>
    </r>
    <r>
      <rPr>
        <b/>
        <u val="single"/>
        <sz val="11"/>
        <rFont val="HG丸ｺﾞｼｯｸM-PRO"/>
        <family val="3"/>
      </rPr>
      <t>ニアリーイコール（≒）とせず単位換算</t>
    </r>
    <r>
      <rPr>
        <sz val="11"/>
        <rFont val="HG丸ｺﾞｼｯｸM-PRO"/>
        <family val="3"/>
      </rPr>
      <t>をします。
（例 ： 210Kg/cm2→20.5N/mm2  180Kg/cm2→17.6N/mm2  150Kg/cm2→14.7N/mm2　）</t>
    </r>
  </si>
  <si>
    <t>・推定強度が13.5N/mm2未満の場合、推定強度を採用し、補強時には層間変形が
　大きくならない強度型補強を行うとともに、安全率を大きく取るなどの相当慎重な
　配慮が求められます。</t>
  </si>
  <si>
    <t>・平均強度が13.5N/mm2未満の場合、耐震診断基準の適用範囲外となります。
　耐震性能が適切に評価されない場合があり、一応の目安が得られたと考えるべきです。</t>
  </si>
  <si>
    <t>・「評定通知書」を発行するためには、最低、平均強度が13.5N/mm2以上が必要です。
　必要な結果が得られない場合、「評定通知書」の発行はできませんが、
　申請者の同意（書面が必要）があれば「技術審査報告書」を発行することができます。</t>
  </si>
  <si>
    <t>⑦ 特に説明すべき重要な事項</t>
  </si>
  <si>
    <t>⑧ 診断結果(診断次数)</t>
  </si>
  <si>
    <t>～</t>
  </si>
  <si>
    <t>単位</t>
  </si>
  <si>
    <t>⑥ 単位床面積当りの荷重</t>
  </si>
  <si>
    <t>(単位）</t>
  </si>
  <si>
    <t>】ページ参照</t>
  </si>
  <si>
    <t>(最小単位
荷重)</t>
  </si>
  <si>
    <r>
      <t>⑤ コンクリート強度の概要</t>
    </r>
    <r>
      <rPr>
        <sz val="10"/>
        <rFont val="ＭＳ ゴシック"/>
        <family val="3"/>
      </rPr>
      <t xml:space="preserve">  【</t>
    </r>
  </si>
  <si>
    <t>「2001年改訂版 既存鉄筋コンクリート造建築物の耐震診断基準 同解説」より</t>
  </si>
  <si>
    <t>(最大単位
荷重)</t>
  </si>
  <si>
    <t>-</t>
  </si>
  <si>
    <t>概  要  説  明</t>
  </si>
  <si>
    <t>Ver.080828</t>
  </si>
  <si>
    <t>kN/㎡</t>
  </si>
  <si>
    <t>kN/㎡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</si>
</sst>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0_ "/>
    <numFmt numFmtId="183" formatCode="0.00_);[Red]\(0.00\)"/>
    <numFmt numFmtId="184" formatCode="\(#\)"/>
    <numFmt numFmtId="185" formatCode="\(&quot;#&quot;\)"/>
    <numFmt numFmtId="186" formatCode="[&lt;=999]000;[&lt;=9999]000\-00;000\-0000"/>
    <numFmt numFmtId="187" formatCode="[$-411]ge\.m\.d;@"/>
  </numFmts>
  <fonts count="26">
    <font>
      <sz val="11"/>
      <name val="ＭＳ Ｐゴシック"/>
      <family val="3"/>
    </font>
    <font>
      <sz val="6"/>
      <name val="ＭＳ Ｐゴシック"/>
      <family val="3"/>
    </font>
    <font>
      <sz val="9"/>
      <name val="ＭＳ 明朝"/>
      <family val="1"/>
    </font>
    <font>
      <sz val="11"/>
      <name val="ＭＳ 明朝"/>
      <family val="1"/>
    </font>
    <font>
      <b/>
      <sz val="16"/>
      <name val="ＭＳ ゴシック"/>
      <family val="3"/>
    </font>
    <font>
      <sz val="9"/>
      <name val="HG丸ｺﾞｼｯｸM-PRO"/>
      <family val="3"/>
    </font>
    <font>
      <b/>
      <sz val="9"/>
      <name val="ＭＳ ゴシック"/>
      <family val="3"/>
    </font>
    <font>
      <sz val="10"/>
      <name val="ＭＳ 明朝"/>
      <family val="1"/>
    </font>
    <font>
      <sz val="8"/>
      <name val="ＭＳ 明朝"/>
      <family val="1"/>
    </font>
    <font>
      <sz val="9"/>
      <color indexed="10"/>
      <name val="ＭＳ 明朝"/>
      <family val="1"/>
    </font>
    <font>
      <sz val="9"/>
      <name val="MS UI Gothic"/>
      <family val="3"/>
    </font>
    <font>
      <sz val="12"/>
      <name val="ＭＳ 明朝"/>
      <family val="1"/>
    </font>
    <font>
      <sz val="11"/>
      <name val="ＭＳ ゴシック"/>
      <family val="3"/>
    </font>
    <font>
      <sz val="10"/>
      <name val="ＭＳ ゴシック"/>
      <family val="3"/>
    </font>
    <font>
      <vertAlign val="subscript"/>
      <sz val="10"/>
      <name val="ＭＳ ゴシック"/>
      <family val="3"/>
    </font>
    <font>
      <sz val="9"/>
      <name val="ＭＳ ゴシック"/>
      <family val="3"/>
    </font>
    <font>
      <b/>
      <sz val="11"/>
      <name val="ＭＳ Ｐゴシック"/>
      <family val="3"/>
    </font>
    <font>
      <sz val="11"/>
      <color indexed="9"/>
      <name val="ＭＳ 明朝"/>
      <family val="1"/>
    </font>
    <font>
      <b/>
      <sz val="11"/>
      <color indexed="10"/>
      <name val="ＭＳ 明朝"/>
      <family val="1"/>
    </font>
    <font>
      <b/>
      <sz val="11"/>
      <name val="ＭＳ 明朝"/>
      <family val="1"/>
    </font>
    <font>
      <sz val="12"/>
      <name val="ＭＳ ゴシック"/>
      <family val="3"/>
    </font>
    <font>
      <u val="single"/>
      <sz val="11"/>
      <name val="ＭＳ 明朝"/>
      <family val="1"/>
    </font>
    <font>
      <sz val="11"/>
      <name val="HG丸ｺﾞｼｯｸM-PRO"/>
      <family val="3"/>
    </font>
    <font>
      <b/>
      <sz val="11"/>
      <name val="ＭＳ ゴシック"/>
      <family val="3"/>
    </font>
    <font>
      <b/>
      <u val="single"/>
      <sz val="11"/>
      <name val="HG丸ｺﾞｼｯｸM-PRO"/>
      <family val="3"/>
    </font>
    <font>
      <b/>
      <sz val="16"/>
      <color indexed="22"/>
      <name val="ＭＳ ゴシック"/>
      <family val="3"/>
    </font>
  </fonts>
  <fills count="5">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65"/>
        <bgColor indexed="64"/>
      </patternFill>
    </fill>
  </fills>
  <borders count="97">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thin"/>
    </border>
    <border>
      <left style="thin"/>
      <right style="thin"/>
      <top style="thin"/>
      <bottom style="medium"/>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thin"/>
      <right style="thin"/>
      <top style="hair"/>
      <bottom style="hair"/>
    </border>
    <border>
      <left style="medium"/>
      <right style="thin"/>
      <top style="thin"/>
      <bottom style="medium"/>
    </border>
    <border>
      <left style="thin"/>
      <right style="thin"/>
      <top style="hair"/>
      <bottom>
        <color indexed="63"/>
      </bottom>
    </border>
    <border>
      <left>
        <color indexed="63"/>
      </left>
      <right>
        <color indexed="63"/>
      </right>
      <top style="hair"/>
      <bottom>
        <color indexed="63"/>
      </bottom>
    </border>
    <border>
      <left style="medium"/>
      <right>
        <color indexed="63"/>
      </right>
      <top style="medium"/>
      <bottom style="hair"/>
    </border>
    <border>
      <left style="medium"/>
      <right style="thin"/>
      <top style="medium"/>
      <bottom style="hair"/>
    </border>
    <border>
      <left style="thin"/>
      <right style="thin"/>
      <top style="medium"/>
      <bottom style="hair"/>
    </border>
    <border>
      <left style="medium"/>
      <right>
        <color indexed="63"/>
      </right>
      <top style="hair"/>
      <bottom style="medium"/>
    </border>
    <border>
      <left style="medium"/>
      <right style="thin"/>
      <top style="hair"/>
      <bottom style="medium"/>
    </border>
    <border>
      <left style="thin"/>
      <right style="thin"/>
      <top style="hair"/>
      <bottom style="mediu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medium"/>
      <right>
        <color indexed="63"/>
      </right>
      <top style="hair"/>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hair"/>
    </border>
    <border diagonalUp="1" diagonalDown="1">
      <left style="mediumDashDotDot"/>
      <right>
        <color indexed="63"/>
      </right>
      <top style="mediumDashDotDot"/>
      <bottom>
        <color indexed="63"/>
      </bottom>
      <diagonal style="mediumDashDotDot"/>
    </border>
    <border diagonalUp="1" diagonalDown="1">
      <left>
        <color indexed="63"/>
      </left>
      <right>
        <color indexed="63"/>
      </right>
      <top style="mediumDashDotDot"/>
      <bottom>
        <color indexed="63"/>
      </bottom>
      <diagonal style="mediumDashDotDot"/>
    </border>
    <border diagonalUp="1" diagonalDown="1">
      <left>
        <color indexed="63"/>
      </left>
      <right style="mediumDashDotDot"/>
      <top style="mediumDashDotDot"/>
      <bottom>
        <color indexed="63"/>
      </bottom>
      <diagonal style="mediumDashDotDot"/>
    </border>
    <border diagonalUp="1" diagonalDown="1">
      <left style="mediumDashDotDot"/>
      <right>
        <color indexed="63"/>
      </right>
      <top>
        <color indexed="63"/>
      </top>
      <bottom>
        <color indexed="63"/>
      </bottom>
      <diagonal style="mediumDashDotDot"/>
    </border>
    <border diagonalUp="1" diagonalDown="1">
      <left>
        <color indexed="63"/>
      </left>
      <right>
        <color indexed="63"/>
      </right>
      <top>
        <color indexed="63"/>
      </top>
      <bottom>
        <color indexed="63"/>
      </bottom>
      <diagonal style="mediumDashDotDot"/>
    </border>
    <border diagonalUp="1" diagonalDown="1">
      <left>
        <color indexed="63"/>
      </left>
      <right style="mediumDashDotDot"/>
      <top>
        <color indexed="63"/>
      </top>
      <bottom>
        <color indexed="63"/>
      </bottom>
      <diagonal style="mediumDashDotDot"/>
    </border>
    <border diagonalUp="1" diagonalDown="1">
      <left style="mediumDashDotDot"/>
      <right>
        <color indexed="63"/>
      </right>
      <top>
        <color indexed="63"/>
      </top>
      <bottom style="mediumDashDotDot"/>
      <diagonal style="mediumDashDotDot"/>
    </border>
    <border diagonalUp="1" diagonalDown="1">
      <left>
        <color indexed="63"/>
      </left>
      <right>
        <color indexed="63"/>
      </right>
      <top>
        <color indexed="63"/>
      </top>
      <bottom style="mediumDashDotDot"/>
      <diagonal style="mediumDashDotDot"/>
    </border>
    <border diagonalUp="1" diagonalDown="1">
      <left>
        <color indexed="63"/>
      </left>
      <right style="mediumDashDotDot"/>
      <top>
        <color indexed="63"/>
      </top>
      <bottom style="mediumDashDotDot"/>
      <diagonal style="mediumDashDotDot"/>
    </border>
    <border>
      <left style="medium"/>
      <right>
        <color indexed="63"/>
      </right>
      <top>
        <color indexed="63"/>
      </top>
      <bottom>
        <color indexed="63"/>
      </bottom>
    </border>
    <border>
      <left>
        <color indexed="63"/>
      </left>
      <right style="double"/>
      <top style="double"/>
      <bottom>
        <color indexed="63"/>
      </bottom>
    </border>
    <border>
      <left>
        <color indexed="63"/>
      </left>
      <right style="double"/>
      <top>
        <color indexed="63"/>
      </top>
      <bottom style="double"/>
    </border>
    <border>
      <left>
        <color indexed="63"/>
      </left>
      <right style="mediumDashDotDo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color indexed="63"/>
      </right>
      <top style="medium"/>
      <bottom style="double"/>
    </border>
    <border>
      <left>
        <color indexed="63"/>
      </left>
      <right style="thin"/>
      <top style="medium"/>
      <bottom style="double"/>
    </border>
    <border>
      <left style="medium"/>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4">
    <xf numFmtId="0" fontId="0" fillId="0" borderId="0" xfId="0"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0" borderId="0" xfId="0" applyFont="1" applyAlignment="1">
      <alignment horizontal="right"/>
    </xf>
    <xf numFmtId="0" fontId="5" fillId="0" borderId="0" xfId="0" applyFont="1" applyAlignment="1">
      <alignment vertical="center"/>
    </xf>
    <xf numFmtId="0" fontId="6" fillId="0" borderId="0" xfId="0" applyFont="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183" fontId="3" fillId="3" borderId="4"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4" borderId="0" xfId="0" applyFont="1" applyFill="1" applyAlignment="1">
      <alignment vertical="center"/>
    </xf>
    <xf numFmtId="0" fontId="2" fillId="0" borderId="0" xfId="0" applyFont="1" applyAlignment="1" quotePrefix="1">
      <alignment vertical="center"/>
    </xf>
    <xf numFmtId="0" fontId="2"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shrinkToFit="1"/>
    </xf>
    <xf numFmtId="0" fontId="3" fillId="0" borderId="0" xfId="0" applyFont="1" applyBorder="1" applyAlignment="1">
      <alignment vertical="center"/>
    </xf>
    <xf numFmtId="0" fontId="2" fillId="0" borderId="0" xfId="0" applyFont="1" applyBorder="1" applyAlignment="1">
      <alignment horizontal="center" vertical="center" shrinkToFit="1"/>
    </xf>
    <xf numFmtId="0" fontId="3" fillId="0" borderId="0" xfId="0" applyFont="1" applyFill="1" applyBorder="1" applyAlignment="1">
      <alignment vertical="center" shrinkToFit="1"/>
    </xf>
    <xf numFmtId="0" fontId="7" fillId="0" borderId="0" xfId="0" applyFont="1" applyAlignment="1">
      <alignment vertical="center" wrapText="1"/>
    </xf>
    <xf numFmtId="0" fontId="7" fillId="0" borderId="0" xfId="0" applyFont="1" applyAlignment="1">
      <alignment horizontal="left" vertical="center"/>
    </xf>
    <xf numFmtId="0" fontId="2" fillId="0" borderId="0" xfId="0" applyFont="1" applyAlignment="1">
      <alignment vertical="center" shrinkToFit="1"/>
    </xf>
    <xf numFmtId="0" fontId="3" fillId="0" borderId="0"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83" fontId="3" fillId="3" borderId="10" xfId="0" applyNumberFormat="1" applyFont="1" applyFill="1" applyBorder="1" applyAlignment="1">
      <alignment horizontal="center" vertical="center"/>
    </xf>
    <xf numFmtId="183" fontId="3" fillId="3" borderId="5"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Alignment="1">
      <alignment/>
    </xf>
    <xf numFmtId="0" fontId="3" fillId="0" borderId="0" xfId="0" applyFont="1" applyFill="1" applyBorder="1" applyAlignment="1">
      <alignment horizontal="right"/>
    </xf>
    <xf numFmtId="182" fontId="3" fillId="0" borderId="16"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15" xfId="0" applyNumberFormat="1" applyFont="1" applyBorder="1" applyAlignment="1">
      <alignment horizontal="center" vertical="center"/>
    </xf>
    <xf numFmtId="180" fontId="3" fillId="3" borderId="0" xfId="0" applyNumberFormat="1" applyFont="1" applyFill="1" applyAlignment="1">
      <alignment vertical="center"/>
    </xf>
    <xf numFmtId="0" fontId="12" fillId="0" borderId="18" xfId="0" applyFont="1" applyBorder="1" applyAlignment="1">
      <alignment horizontal="center" vertical="center"/>
    </xf>
    <xf numFmtId="0" fontId="13" fillId="0" borderId="5" xfId="0" applyFont="1" applyBorder="1" applyAlignment="1">
      <alignment horizontal="center" vertical="center"/>
    </xf>
    <xf numFmtId="0" fontId="12" fillId="0" borderId="5" xfId="0" applyFont="1" applyBorder="1" applyAlignment="1">
      <alignment horizontal="center" vertical="center"/>
    </xf>
    <xf numFmtId="182"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82" fontId="3" fillId="0" borderId="22" xfId="0" applyNumberFormat="1" applyFont="1" applyBorder="1" applyAlignment="1">
      <alignment horizontal="center" vertical="center"/>
    </xf>
    <xf numFmtId="182" fontId="3" fillId="0" borderId="23" xfId="0" applyNumberFormat="1" applyFont="1" applyBorder="1" applyAlignment="1">
      <alignment horizontal="center" vertical="center"/>
    </xf>
    <xf numFmtId="0" fontId="3" fillId="0" borderId="24" xfId="0" applyFont="1" applyBorder="1" applyAlignment="1">
      <alignment horizontal="center" vertical="center"/>
    </xf>
    <xf numFmtId="182" fontId="3" fillId="0" borderId="25" xfId="0" applyNumberFormat="1" applyFont="1" applyBorder="1" applyAlignment="1">
      <alignment horizontal="center" vertical="center"/>
    </xf>
    <xf numFmtId="182" fontId="3" fillId="0" borderId="26" xfId="0" applyNumberFormat="1" applyFont="1" applyBorder="1" applyAlignment="1">
      <alignment horizontal="center" vertical="center"/>
    </xf>
    <xf numFmtId="0" fontId="0" fillId="0" borderId="0" xfId="0"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7" fillId="0" borderId="0" xfId="0" applyFont="1" applyAlignment="1">
      <alignment vertical="center"/>
    </xf>
    <xf numFmtId="182" fontId="3" fillId="0" borderId="14" xfId="0" applyNumberFormat="1" applyFont="1" applyBorder="1" applyAlignment="1">
      <alignment horizontal="center" vertical="center"/>
    </xf>
    <xf numFmtId="182" fontId="3" fillId="0" borderId="31" xfId="0" applyNumberFormat="1" applyFont="1" applyBorder="1" applyAlignment="1">
      <alignment horizontal="center" vertical="center"/>
    </xf>
    <xf numFmtId="182" fontId="3" fillId="0" borderId="20" xfId="0" applyNumberFormat="1" applyFont="1" applyBorder="1" applyAlignment="1">
      <alignment horizontal="center" vertical="center"/>
    </xf>
    <xf numFmtId="182" fontId="3" fillId="0" borderId="32" xfId="0" applyNumberFormat="1" applyFont="1" applyBorder="1" applyAlignment="1">
      <alignment horizontal="center" vertical="center"/>
    </xf>
    <xf numFmtId="182" fontId="3" fillId="0" borderId="33" xfId="0" applyNumberFormat="1" applyFont="1" applyBorder="1" applyAlignment="1">
      <alignment horizontal="center" vertical="center"/>
    </xf>
    <xf numFmtId="0" fontId="3" fillId="0" borderId="34" xfId="0" applyFont="1" applyFill="1" applyBorder="1" applyAlignment="1">
      <alignment horizontal="right" vertical="center"/>
    </xf>
    <xf numFmtId="0" fontId="3" fillId="0" borderId="34" xfId="0" applyNumberFormat="1" applyFont="1" applyFill="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7" fillId="0" borderId="39"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17" fillId="0" borderId="42" xfId="0" applyFont="1" applyBorder="1" applyAlignment="1">
      <alignment vertical="center"/>
    </xf>
    <xf numFmtId="0" fontId="17" fillId="0" borderId="43" xfId="0" applyFont="1" applyBorder="1" applyAlignment="1">
      <alignment vertical="center"/>
    </xf>
    <xf numFmtId="181" fontId="3" fillId="0" borderId="34"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xf>
    <xf numFmtId="0" fontId="3" fillId="0" borderId="0" xfId="0" applyFont="1" applyBorder="1" applyAlignment="1">
      <alignment vertical="top" wrapText="1"/>
    </xf>
    <xf numFmtId="0" fontId="3" fillId="0" borderId="0" xfId="0" applyFont="1" applyAlignment="1">
      <alignment vertical="center" wrapText="1"/>
    </xf>
    <xf numFmtId="0" fontId="5" fillId="0" borderId="44" xfId="0" applyFont="1" applyBorder="1" applyAlignment="1">
      <alignment vertical="center" wrapText="1"/>
    </xf>
    <xf numFmtId="0" fontId="5" fillId="0" borderId="0" xfId="0" applyFont="1" applyAlignment="1">
      <alignment vertical="center" wrapText="1"/>
    </xf>
    <xf numFmtId="0" fontId="19" fillId="0" borderId="0" xfId="0" applyFont="1" applyAlignment="1">
      <alignment vertical="center"/>
    </xf>
    <xf numFmtId="0" fontId="19" fillId="0" borderId="0" xfId="0" applyFont="1" applyBorder="1" applyAlignment="1">
      <alignment vertical="center"/>
    </xf>
    <xf numFmtId="0" fontId="22" fillId="0" borderId="0" xfId="0" applyFont="1" applyAlignment="1">
      <alignment vertical="center" wrapText="1"/>
    </xf>
    <xf numFmtId="0" fontId="3" fillId="0" borderId="45" xfId="0" applyFont="1" applyBorder="1" applyAlignment="1">
      <alignment vertical="center"/>
    </xf>
    <xf numFmtId="0" fontId="3" fillId="0" borderId="46" xfId="0" applyFont="1" applyBorder="1" applyAlignment="1">
      <alignment vertical="center"/>
    </xf>
    <xf numFmtId="0" fontId="19" fillId="0" borderId="27" xfId="0" applyFont="1" applyBorder="1" applyAlignment="1">
      <alignment vertical="center"/>
    </xf>
    <xf numFmtId="0" fontId="3" fillId="0" borderId="28" xfId="0" applyFont="1" applyBorder="1" applyAlignment="1">
      <alignment vertical="center"/>
    </xf>
    <xf numFmtId="0" fontId="19" fillId="0" borderId="27" xfId="0" applyFont="1" applyBorder="1" applyAlignment="1">
      <alignment vertical="top" wrapText="1"/>
    </xf>
    <xf numFmtId="0" fontId="3" fillId="0" borderId="27" xfId="0" applyFont="1" applyBorder="1" applyAlignment="1">
      <alignment vertical="top" wrapText="1"/>
    </xf>
    <xf numFmtId="0" fontId="3" fillId="0" borderId="47" xfId="0" applyFont="1" applyBorder="1" applyAlignment="1">
      <alignment vertical="top" wrapText="1"/>
    </xf>
    <xf numFmtId="0" fontId="23" fillId="0" borderId="0" xfId="0" applyFont="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17" fillId="0" borderId="38" xfId="0" applyFont="1" applyBorder="1" applyAlignment="1">
      <alignment horizontal="center" vertical="center" shrinkToFit="1"/>
    </xf>
    <xf numFmtId="0" fontId="5" fillId="0" borderId="0" xfId="0" applyFont="1" applyBorder="1" applyAlignment="1">
      <alignment vertical="center" wrapText="1"/>
    </xf>
    <xf numFmtId="0" fontId="3" fillId="3" borderId="34" xfId="0" applyFont="1" applyFill="1" applyBorder="1" applyAlignment="1">
      <alignment horizontal="center" vertical="center"/>
    </xf>
    <xf numFmtId="0" fontId="11" fillId="0" borderId="0" xfId="0" applyFont="1" applyAlignment="1">
      <alignment horizontal="center" vertical="center"/>
    </xf>
    <xf numFmtId="0" fontId="11" fillId="3" borderId="34" xfId="0" applyFont="1" applyFill="1" applyBorder="1" applyAlignment="1">
      <alignment horizontal="center" vertical="center"/>
    </xf>
    <xf numFmtId="0" fontId="2" fillId="0" borderId="0" xfId="0" applyFont="1" applyAlignment="1">
      <alignment vertical="center" wrapText="1"/>
    </xf>
    <xf numFmtId="0" fontId="7" fillId="0" borderId="0" xfId="0" applyFont="1" applyFill="1" applyBorder="1" applyAlignment="1">
      <alignment vertical="center"/>
    </xf>
    <xf numFmtId="0" fontId="4" fillId="0" borderId="0" xfId="0" applyFont="1" applyAlignment="1">
      <alignment vertical="center"/>
    </xf>
    <xf numFmtId="0" fontId="8" fillId="0" borderId="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left" vertical="center"/>
    </xf>
    <xf numFmtId="0" fontId="11" fillId="3" borderId="34" xfId="0" applyFont="1" applyFill="1" applyBorder="1" applyAlignment="1">
      <alignment horizontal="right" vertical="center"/>
    </xf>
    <xf numFmtId="0" fontId="4" fillId="0" borderId="0" xfId="0" applyFont="1" applyAlignment="1">
      <alignment horizontal="center" vertical="center"/>
    </xf>
    <xf numFmtId="0" fontId="25" fillId="0" borderId="0" xfId="0" applyFont="1" applyAlignment="1">
      <alignment horizontal="center"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182" fontId="3" fillId="0" borderId="56" xfId="0" applyNumberFormat="1" applyFont="1" applyBorder="1" applyAlignment="1">
      <alignment horizontal="center" vertical="center"/>
    </xf>
    <xf numFmtId="182" fontId="3" fillId="0" borderId="57" xfId="0" applyNumberFormat="1" applyFont="1" applyBorder="1" applyAlignment="1">
      <alignment horizontal="center" vertical="center"/>
    </xf>
    <xf numFmtId="182" fontId="3" fillId="0" borderId="58" xfId="0" applyNumberFormat="1" applyFont="1" applyBorder="1" applyAlignment="1">
      <alignment horizontal="center" vertical="center"/>
    </xf>
    <xf numFmtId="182" fontId="3" fillId="0" borderId="59" xfId="0" applyNumberFormat="1" applyFont="1" applyBorder="1" applyAlignment="1">
      <alignment horizontal="center" vertical="center"/>
    </xf>
    <xf numFmtId="182" fontId="3" fillId="0" borderId="60" xfId="0" applyNumberFormat="1" applyFont="1" applyBorder="1" applyAlignment="1">
      <alignment horizontal="center" vertical="center"/>
    </xf>
    <xf numFmtId="182" fontId="3" fillId="0" borderId="61" xfId="0" applyNumberFormat="1" applyFont="1" applyBorder="1" applyAlignment="1">
      <alignment horizontal="center" vertical="center"/>
    </xf>
    <xf numFmtId="0" fontId="8" fillId="0" borderId="62" xfId="0" applyFont="1" applyBorder="1" applyAlignment="1">
      <alignment vertical="center"/>
    </xf>
    <xf numFmtId="0" fontId="8" fillId="0" borderId="63" xfId="0" applyFont="1" applyBorder="1" applyAlignment="1">
      <alignment vertical="center"/>
    </xf>
    <xf numFmtId="0" fontId="3" fillId="3" borderId="7" xfId="0" applyFont="1" applyFill="1" applyBorder="1" applyAlignment="1">
      <alignment horizontal="left" vertical="center"/>
    </xf>
    <xf numFmtId="181" fontId="3" fillId="0" borderId="49" xfId="0" applyNumberFormat="1" applyFont="1" applyBorder="1" applyAlignment="1">
      <alignment horizontal="center" vertical="center"/>
    </xf>
    <xf numFmtId="0" fontId="0" fillId="0" borderId="0" xfId="0" applyAlignment="1">
      <alignment vertical="center"/>
    </xf>
    <xf numFmtId="0" fontId="0" fillId="0" borderId="64" xfId="0" applyBorder="1" applyAlignment="1">
      <alignment vertical="center"/>
    </xf>
    <xf numFmtId="0" fontId="3" fillId="0" borderId="49" xfId="0" applyFont="1" applyBorder="1" applyAlignment="1">
      <alignment horizontal="center" vertical="center"/>
    </xf>
    <xf numFmtId="0" fontId="3" fillId="3" borderId="49" xfId="0" applyFont="1" applyFill="1" applyBorder="1" applyAlignment="1">
      <alignment horizontal="center" vertical="center"/>
    </xf>
    <xf numFmtId="181"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4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44" xfId="0" applyFont="1" applyBorder="1" applyAlignment="1">
      <alignment horizontal="center" vertical="center"/>
    </xf>
    <xf numFmtId="0" fontId="3" fillId="0" borderId="53" xfId="0" applyFont="1" applyBorder="1" applyAlignment="1">
      <alignment horizontal="center" vertical="center"/>
    </xf>
    <xf numFmtId="0" fontId="3" fillId="3" borderId="65" xfId="0"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4" xfId="0" applyNumberFormat="1"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3" fillId="0" borderId="0" xfId="0" applyFont="1" applyBorder="1" applyAlignment="1">
      <alignment horizontal="right" vertical="center"/>
    </xf>
    <xf numFmtId="181" fontId="3" fillId="0" borderId="5" xfId="0" applyNumberFormat="1" applyFont="1" applyBorder="1" applyAlignment="1">
      <alignment horizontal="center" vertical="center"/>
    </xf>
    <xf numFmtId="0" fontId="2" fillId="0" borderId="20" xfId="0" applyFont="1" applyBorder="1" applyAlignment="1">
      <alignment horizontal="center" vertical="top" wrapText="1"/>
    </xf>
    <xf numFmtId="0" fontId="2" fillId="0" borderId="0" xfId="0" applyFont="1" applyBorder="1" applyAlignment="1">
      <alignment horizontal="center" vertical="top" wrapText="1"/>
    </xf>
    <xf numFmtId="0" fontId="7" fillId="0" borderId="0" xfId="0" applyFont="1" applyAlignment="1">
      <alignment horizontal="left" vertical="center" wrapText="1"/>
    </xf>
    <xf numFmtId="0" fontId="3" fillId="3" borderId="34" xfId="0" applyFont="1" applyFill="1" applyBorder="1" applyAlignment="1">
      <alignment horizontal="center" vertical="center"/>
    </xf>
    <xf numFmtId="0" fontId="3" fillId="0" borderId="0" xfId="0" applyFont="1" applyFill="1" applyBorder="1" applyAlignment="1">
      <alignment horizontal="left" vertical="center"/>
    </xf>
    <xf numFmtId="0" fontId="2" fillId="0" borderId="20" xfId="0" applyFont="1" applyBorder="1" applyAlignment="1">
      <alignment horizontal="right"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11" fillId="3" borderId="34" xfId="0" applyFont="1" applyFill="1" applyBorder="1" applyAlignment="1">
      <alignment horizontal="center" vertical="center" shrinkToFit="1"/>
    </xf>
    <xf numFmtId="0" fontId="2" fillId="0" borderId="0" xfId="0" applyFont="1" applyBorder="1" applyAlignment="1">
      <alignment horizontal="right" vertical="top" wrapText="1"/>
    </xf>
    <xf numFmtId="0" fontId="7" fillId="3" borderId="34"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Alignment="1">
      <alignment horizontal="center" vertical="center"/>
    </xf>
    <xf numFmtId="0" fontId="3" fillId="0" borderId="3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34" xfId="0" applyNumberFormat="1" applyFont="1" applyFill="1" applyBorder="1" applyAlignment="1">
      <alignment horizontal="center" vertical="center" shrinkToFit="1"/>
    </xf>
    <xf numFmtId="0" fontId="3" fillId="0" borderId="54" xfId="0" applyFont="1" applyBorder="1" applyAlignment="1">
      <alignment horizontal="center" vertical="center"/>
    </xf>
    <xf numFmtId="0" fontId="3" fillId="0" borderId="72"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Alignment="1">
      <alignment horizontal="left" vertical="center" shrinkToFit="1"/>
    </xf>
    <xf numFmtId="0" fontId="3" fillId="4" borderId="0" xfId="0" applyFont="1" applyFill="1" applyAlignment="1">
      <alignment horizontal="center" shrinkToFit="1"/>
    </xf>
    <xf numFmtId="0" fontId="3" fillId="4" borderId="72" xfId="0" applyFont="1" applyFill="1" applyBorder="1" applyAlignment="1">
      <alignment horizontal="center" shrinkToFit="1"/>
    </xf>
    <xf numFmtId="0" fontId="9" fillId="4" borderId="0" xfId="0" applyFont="1" applyFill="1" applyAlignment="1">
      <alignment horizontal="center"/>
    </xf>
    <xf numFmtId="0" fontId="9" fillId="4" borderId="72" xfId="0" applyFont="1" applyFill="1" applyBorder="1" applyAlignment="1">
      <alignment horizontal="center"/>
    </xf>
    <xf numFmtId="0" fontId="8" fillId="3" borderId="73" xfId="0" applyFont="1" applyFill="1" applyBorder="1" applyAlignment="1">
      <alignment vertical="center"/>
    </xf>
    <xf numFmtId="0" fontId="8" fillId="3" borderId="74" xfId="0" applyFont="1" applyFill="1" applyBorder="1" applyAlignment="1">
      <alignment vertical="center"/>
    </xf>
    <xf numFmtId="0" fontId="8" fillId="3" borderId="75" xfId="0" applyFont="1" applyFill="1" applyBorder="1" applyAlignment="1">
      <alignment vertical="center"/>
    </xf>
    <xf numFmtId="0" fontId="3" fillId="3" borderId="76" xfId="0" applyFont="1" applyFill="1" applyBorder="1" applyAlignment="1">
      <alignment horizontal="left" vertical="center"/>
    </xf>
    <xf numFmtId="0" fontId="3" fillId="3" borderId="75" xfId="0" applyFont="1" applyFill="1" applyBorder="1" applyAlignment="1">
      <alignment horizontal="left" vertical="center"/>
    </xf>
    <xf numFmtId="0" fontId="3" fillId="3" borderId="77" xfId="0" applyFont="1" applyFill="1" applyBorder="1" applyAlignment="1">
      <alignment horizontal="left" vertical="center"/>
    </xf>
    <xf numFmtId="0" fontId="3" fillId="3" borderId="78" xfId="0" applyFont="1" applyFill="1" applyBorder="1" applyAlignment="1">
      <alignment horizontal="left" vertical="center"/>
    </xf>
    <xf numFmtId="0" fontId="8" fillId="0" borderId="79" xfId="0" applyFont="1" applyBorder="1" applyAlignment="1">
      <alignment vertical="center"/>
    </xf>
    <xf numFmtId="0" fontId="8" fillId="0" borderId="80" xfId="0" applyFont="1" applyBorder="1" applyAlignment="1">
      <alignment vertical="center"/>
    </xf>
    <xf numFmtId="0" fontId="8" fillId="0" borderId="78"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15" fillId="0" borderId="73" xfId="0" applyFont="1" applyBorder="1" applyAlignment="1">
      <alignment vertical="center"/>
    </xf>
    <xf numFmtId="0" fontId="15" fillId="0" borderId="84" xfId="0" applyFont="1" applyBorder="1" applyAlignment="1">
      <alignment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 borderId="10"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87" xfId="0" applyFont="1" applyFill="1" applyBorder="1" applyAlignment="1">
      <alignment horizontal="center" vertical="center"/>
    </xf>
    <xf numFmtId="0" fontId="3" fillId="3" borderId="18" xfId="0" applyFont="1" applyFill="1" applyBorder="1" applyAlignment="1">
      <alignment horizontal="center" vertical="center"/>
    </xf>
    <xf numFmtId="0" fontId="17" fillId="0" borderId="53" xfId="0" applyFont="1" applyBorder="1" applyAlignment="1">
      <alignment horizontal="center" vertical="center"/>
    </xf>
    <xf numFmtId="0" fontId="3" fillId="0" borderId="5" xfId="0" applyFont="1" applyBorder="1" applyAlignment="1">
      <alignment horizontal="center" vertical="center"/>
    </xf>
    <xf numFmtId="0" fontId="15" fillId="0" borderId="73" xfId="0" applyFont="1" applyBorder="1" applyAlignment="1">
      <alignment horizontal="center" vertical="center" shrinkToFit="1"/>
    </xf>
    <xf numFmtId="0" fontId="15" fillId="0" borderId="84" xfId="0" applyFont="1" applyBorder="1" applyAlignment="1">
      <alignment horizontal="center" vertical="center" shrinkToFit="1"/>
    </xf>
    <xf numFmtId="0" fontId="22" fillId="0" borderId="0" xfId="0" applyFont="1" applyAlignment="1">
      <alignment horizontal="left" vertical="top" wrapText="1"/>
    </xf>
    <xf numFmtId="0" fontId="22" fillId="0" borderId="44" xfId="0" applyFont="1" applyBorder="1" applyAlignment="1">
      <alignment horizontal="left" vertical="center" wrapText="1"/>
    </xf>
    <xf numFmtId="0" fontId="22"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45" xfId="0" applyFont="1" applyBorder="1" applyAlignment="1">
      <alignment horizontal="left" vertical="center" wrapText="1"/>
    </xf>
    <xf numFmtId="0" fontId="3" fillId="0" borderId="88" xfId="0" applyFont="1" applyBorder="1" applyAlignment="1">
      <alignment horizontal="left" vertical="center" wrapText="1"/>
    </xf>
    <xf numFmtId="0" fontId="3" fillId="0" borderId="0" xfId="0" applyFont="1" applyBorder="1" applyAlignment="1">
      <alignment horizontal="left" vertical="center" wrapText="1"/>
    </xf>
    <xf numFmtId="0" fontId="3" fillId="0" borderId="89" xfId="0" applyFont="1" applyBorder="1" applyAlignment="1">
      <alignment horizontal="left" vertical="center" wrapText="1"/>
    </xf>
    <xf numFmtId="0" fontId="3" fillId="0" borderId="30" xfId="0" applyFont="1" applyBorder="1" applyAlignment="1">
      <alignment horizontal="left" vertical="center" wrapText="1"/>
    </xf>
    <xf numFmtId="0" fontId="3" fillId="0" borderId="28" xfId="0" applyFont="1" applyBorder="1" applyAlignment="1">
      <alignment horizontal="left" vertical="center" wrapText="1"/>
    </xf>
    <xf numFmtId="0" fontId="3" fillId="0" borderId="46" xfId="0" applyFont="1" applyBorder="1" applyAlignment="1">
      <alignment horizontal="left" vertical="center" wrapText="1"/>
    </xf>
    <xf numFmtId="0" fontId="22" fillId="0" borderId="0" xfId="0" applyFont="1" applyBorder="1" applyAlignment="1">
      <alignment horizontal="left" vertical="center" wrapText="1"/>
    </xf>
    <xf numFmtId="0" fontId="19" fillId="0" borderId="30" xfId="0" applyFont="1" applyBorder="1" applyAlignment="1">
      <alignment horizontal="left" vertical="top" wrapText="1"/>
    </xf>
    <xf numFmtId="0" fontId="19" fillId="0" borderId="28" xfId="0" applyFont="1" applyBorder="1" applyAlignment="1">
      <alignment horizontal="left" vertical="top" wrapText="1"/>
    </xf>
    <xf numFmtId="0" fontId="19" fillId="0" borderId="46" xfId="0" applyFont="1" applyBorder="1" applyAlignment="1">
      <alignment horizontal="left" vertical="top" wrapText="1"/>
    </xf>
    <xf numFmtId="0" fontId="0" fillId="0" borderId="4" xfId="0" applyBorder="1" applyAlignment="1">
      <alignment vertical="center"/>
    </xf>
    <xf numFmtId="0" fontId="0" fillId="0" borderId="8" xfId="0" applyBorder="1" applyAlignment="1">
      <alignment vertical="center"/>
    </xf>
    <xf numFmtId="0" fontId="11" fillId="3" borderId="0" xfId="0" applyFont="1" applyFill="1" applyAlignment="1">
      <alignment horizontal="center" vertical="center"/>
    </xf>
    <xf numFmtId="0" fontId="3" fillId="3" borderId="90" xfId="0" applyFont="1" applyFill="1" applyBorder="1" applyAlignment="1">
      <alignment horizontal="center" vertical="center"/>
    </xf>
    <xf numFmtId="0" fontId="19" fillId="0" borderId="91" xfId="0" applyFont="1" applyBorder="1" applyAlignment="1">
      <alignment horizontal="left" vertical="center"/>
    </xf>
    <xf numFmtId="0" fontId="19" fillId="0" borderId="92" xfId="0" applyFont="1" applyBorder="1" applyAlignment="1">
      <alignment horizontal="left" vertical="center"/>
    </xf>
    <xf numFmtId="0" fontId="19" fillId="0" borderId="93" xfId="0" applyFont="1" applyBorder="1" applyAlignment="1">
      <alignment horizontal="left" vertical="center"/>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0" fillId="0" borderId="65"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18</xdr:row>
      <xdr:rowOff>28575</xdr:rowOff>
    </xdr:from>
    <xdr:to>
      <xdr:col>16</xdr:col>
      <xdr:colOff>9525</xdr:colOff>
      <xdr:row>21</xdr:row>
      <xdr:rowOff>190500</xdr:rowOff>
    </xdr:to>
    <xdr:sp>
      <xdr:nvSpPr>
        <xdr:cNvPr id="1" name="AutoShape 23"/>
        <xdr:cNvSpPr>
          <a:spLocks/>
        </xdr:cNvSpPr>
      </xdr:nvSpPr>
      <xdr:spPr>
        <a:xfrm>
          <a:off x="304800" y="4381500"/>
          <a:ext cx="7077075" cy="8191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13</xdr:row>
      <xdr:rowOff>9525</xdr:rowOff>
    </xdr:from>
    <xdr:to>
      <xdr:col>11</xdr:col>
      <xdr:colOff>361950</xdr:colOff>
      <xdr:row>13</xdr:row>
      <xdr:rowOff>219075</xdr:rowOff>
    </xdr:to>
    <xdr:grpSp>
      <xdr:nvGrpSpPr>
        <xdr:cNvPr id="2" name="Group 58"/>
        <xdr:cNvGrpSpPr>
          <a:grpSpLocks/>
        </xdr:cNvGrpSpPr>
      </xdr:nvGrpSpPr>
      <xdr:grpSpPr>
        <a:xfrm>
          <a:off x="3714750" y="3228975"/>
          <a:ext cx="1543050" cy="209550"/>
          <a:chOff x="449" y="340"/>
          <a:chExt cx="163" cy="22"/>
        </a:xfrm>
        <a:solidFill>
          <a:srgbClr val="FFFFFF"/>
        </a:solidFill>
      </xdr:grpSpPr>
    </xdr:grpSp>
    <xdr:clientData/>
  </xdr:twoCellAnchor>
  <xdr:twoCellAnchor>
    <xdr:from>
      <xdr:col>4</xdr:col>
      <xdr:colOff>219075</xdr:colOff>
      <xdr:row>15</xdr:row>
      <xdr:rowOff>28575</xdr:rowOff>
    </xdr:from>
    <xdr:to>
      <xdr:col>4</xdr:col>
      <xdr:colOff>219075</xdr:colOff>
      <xdr:row>15</xdr:row>
      <xdr:rowOff>209550</xdr:rowOff>
    </xdr:to>
    <xdr:sp>
      <xdr:nvSpPr>
        <xdr:cNvPr id="5" name="Line 59"/>
        <xdr:cNvSpPr>
          <a:spLocks/>
        </xdr:cNvSpPr>
      </xdr:nvSpPr>
      <xdr:spPr>
        <a:xfrm>
          <a:off x="1419225" y="3705225"/>
          <a:ext cx="0" cy="1809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16</xdr:row>
      <xdr:rowOff>9525</xdr:rowOff>
    </xdr:from>
    <xdr:to>
      <xdr:col>10</xdr:col>
      <xdr:colOff>323850</xdr:colOff>
      <xdr:row>17</xdr:row>
      <xdr:rowOff>123825</xdr:rowOff>
    </xdr:to>
    <xdr:sp>
      <xdr:nvSpPr>
        <xdr:cNvPr id="6" name="Line 60"/>
        <xdr:cNvSpPr>
          <a:spLocks/>
        </xdr:cNvSpPr>
      </xdr:nvSpPr>
      <xdr:spPr>
        <a:xfrm>
          <a:off x="4600575" y="3914775"/>
          <a:ext cx="0" cy="3429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12</xdr:row>
      <xdr:rowOff>0</xdr:rowOff>
    </xdr:from>
    <xdr:to>
      <xdr:col>6</xdr:col>
      <xdr:colOff>276225</xdr:colOff>
      <xdr:row>12</xdr:row>
      <xdr:rowOff>200025</xdr:rowOff>
    </xdr:to>
    <xdr:sp>
      <xdr:nvSpPr>
        <xdr:cNvPr id="7" name="Line 62"/>
        <xdr:cNvSpPr>
          <a:spLocks/>
        </xdr:cNvSpPr>
      </xdr:nvSpPr>
      <xdr:spPr>
        <a:xfrm>
          <a:off x="2714625" y="2990850"/>
          <a:ext cx="0" cy="20002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14</xdr:row>
      <xdr:rowOff>28575</xdr:rowOff>
    </xdr:from>
    <xdr:to>
      <xdr:col>6</xdr:col>
      <xdr:colOff>276225</xdr:colOff>
      <xdr:row>15</xdr:row>
      <xdr:rowOff>0</xdr:rowOff>
    </xdr:to>
    <xdr:sp>
      <xdr:nvSpPr>
        <xdr:cNvPr id="8" name="Line 63"/>
        <xdr:cNvSpPr>
          <a:spLocks/>
        </xdr:cNvSpPr>
      </xdr:nvSpPr>
      <xdr:spPr>
        <a:xfrm>
          <a:off x="2714625" y="3476625"/>
          <a:ext cx="0" cy="20002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12</xdr:row>
      <xdr:rowOff>9525</xdr:rowOff>
    </xdr:from>
    <xdr:to>
      <xdr:col>3</xdr:col>
      <xdr:colOff>285750</xdr:colOff>
      <xdr:row>14</xdr:row>
      <xdr:rowOff>209550</xdr:rowOff>
    </xdr:to>
    <xdr:sp>
      <xdr:nvSpPr>
        <xdr:cNvPr id="9" name="Line 65"/>
        <xdr:cNvSpPr>
          <a:spLocks/>
        </xdr:cNvSpPr>
      </xdr:nvSpPr>
      <xdr:spPr>
        <a:xfrm>
          <a:off x="1000125" y="3000375"/>
          <a:ext cx="0" cy="65722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BG102"/>
  <sheetViews>
    <sheetView tabSelected="1" view="pageBreakPreview" zoomScale="85" zoomScaleSheetLayoutView="85" workbookViewId="0" topLeftCell="A1">
      <selection activeCell="S15" sqref="S15"/>
    </sheetView>
  </sheetViews>
  <sheetFormatPr defaultColWidth="9.00390625" defaultRowHeight="13.5"/>
  <cols>
    <col min="1" max="1" width="1.4921875" style="4" customWidth="1"/>
    <col min="2" max="2" width="4.50390625" style="4" customWidth="1"/>
    <col min="3" max="3" width="3.375" style="4" customWidth="1"/>
    <col min="4" max="4" width="6.375" style="4" customWidth="1"/>
    <col min="5" max="5" width="8.125" style="4" customWidth="1"/>
    <col min="6" max="6" width="8.125" style="5" customWidth="1"/>
    <col min="7" max="8" width="8.125" style="4" customWidth="1"/>
    <col min="9" max="9" width="4.00390625" style="4" customWidth="1"/>
    <col min="10" max="10" width="3.875" style="4" customWidth="1"/>
    <col min="11" max="14" width="8.125" style="4" customWidth="1"/>
    <col min="15" max="15" width="5.75390625" style="4" customWidth="1"/>
    <col min="16" max="16" width="2.375" style="4" customWidth="1"/>
    <col min="17" max="19" width="5.375" style="4" customWidth="1"/>
    <col min="20" max="20" width="6.50390625" style="4" customWidth="1"/>
    <col min="21" max="27" width="11.75390625" style="4" customWidth="1"/>
    <col min="28" max="28" width="15.375" style="4" customWidth="1"/>
    <col min="29" max="32" width="11.25390625" style="4" customWidth="1"/>
    <col min="33" max="33" width="13.00390625" style="4" customWidth="1"/>
    <col min="34" max="35" width="11.25390625" style="4" customWidth="1"/>
    <col min="36" max="37" width="9.00390625" style="4" customWidth="1"/>
    <col min="38" max="38" width="15.75390625" style="4" customWidth="1"/>
    <col min="39" max="39" width="15.625" style="4" customWidth="1"/>
    <col min="40" max="40" width="11.625" style="4" customWidth="1"/>
    <col min="41" max="16384" width="9.00390625" style="4" customWidth="1"/>
  </cols>
  <sheetData>
    <row r="1" spans="2:27" ht="18.75">
      <c r="B1" s="128" t="s">
        <v>99</v>
      </c>
      <c r="C1" s="128"/>
      <c r="D1" s="128"/>
      <c r="E1" s="128"/>
      <c r="F1" s="118"/>
      <c r="G1" s="127" t="s">
        <v>98</v>
      </c>
      <c r="H1" s="127"/>
      <c r="I1" s="127"/>
      <c r="J1" s="127"/>
      <c r="K1" s="127"/>
      <c r="L1" s="118"/>
      <c r="M1" s="118"/>
      <c r="N1" s="118"/>
      <c r="O1" s="118"/>
      <c r="P1" s="118"/>
      <c r="Q1" s="27"/>
      <c r="R1" s="27"/>
      <c r="S1" s="27"/>
      <c r="U1" s="127" t="s">
        <v>9</v>
      </c>
      <c r="V1" s="127"/>
      <c r="W1" s="127"/>
      <c r="X1" s="127"/>
      <c r="Y1" s="127"/>
      <c r="Z1" s="127"/>
      <c r="AA1" s="127"/>
    </row>
    <row r="2" spans="2:27" ht="16.5" customHeight="1" thickBot="1">
      <c r="B2" s="92" t="s">
        <v>44</v>
      </c>
      <c r="L2" s="92" t="s">
        <v>43</v>
      </c>
      <c r="Z2" s="28"/>
      <c r="AA2" s="20"/>
    </row>
    <row r="3" spans="2:32" ht="30" customHeight="1" thickBot="1">
      <c r="B3" s="180"/>
      <c r="C3" s="180"/>
      <c r="D3" s="180"/>
      <c r="E3" s="180"/>
      <c r="F3" s="180"/>
      <c r="G3" s="79" t="s">
        <v>23</v>
      </c>
      <c r="H3" s="192"/>
      <c r="I3" s="192"/>
      <c r="J3" s="80" t="s">
        <v>24</v>
      </c>
      <c r="K3" s="44"/>
      <c r="L3" s="180"/>
      <c r="M3" s="180"/>
      <c r="N3" s="180"/>
      <c r="O3" s="180"/>
      <c r="U3" s="179" t="str">
        <f>"　本建物のコンクリート圧縮強度試験の結果及び耐震診断計算における採用値は以下のとおりです。
　尚、コンクリート圧縮試験成績書等は"&amp;G10&amp;"ページに添付しています。"</f>
        <v>　本建物のコンクリート圧縮強度試験の結果及び耐震診断計算における採用値は以下のとおりです。
　尚、コンクリート圧縮試験成績書等はページに添付しています。</v>
      </c>
      <c r="V3" s="179"/>
      <c r="W3" s="179"/>
      <c r="X3" s="179"/>
      <c r="Y3" s="179"/>
      <c r="Z3" s="179"/>
      <c r="AA3" s="179"/>
      <c r="AC3" s="247" t="s">
        <v>73</v>
      </c>
      <c r="AD3" s="248"/>
      <c r="AE3" s="248"/>
      <c r="AF3" s="249"/>
    </row>
    <row r="4" spans="2:29" ht="21.75" customHeight="1" thickBot="1">
      <c r="B4" s="92" t="s">
        <v>51</v>
      </c>
      <c r="E4" s="191"/>
      <c r="F4" s="191"/>
      <c r="G4" s="31" t="s">
        <v>25</v>
      </c>
      <c r="H4" s="191"/>
      <c r="I4" s="191"/>
      <c r="J4" s="31" t="s">
        <v>45</v>
      </c>
      <c r="K4" s="181" t="s">
        <v>46</v>
      </c>
      <c r="L4" s="181"/>
      <c r="M4" s="181"/>
      <c r="N4" s="180"/>
      <c r="O4" s="180"/>
      <c r="P4" s="4" t="s">
        <v>37</v>
      </c>
      <c r="U4" s="5"/>
      <c r="AA4" s="8" t="s">
        <v>7</v>
      </c>
      <c r="AB4" s="10"/>
      <c r="AC4" s="98" t="s">
        <v>72</v>
      </c>
    </row>
    <row r="5" spans="3:36" ht="24.75" customHeight="1" thickBot="1">
      <c r="C5" s="5" t="s">
        <v>27</v>
      </c>
      <c r="D5" s="30"/>
      <c r="E5" s="5" t="s">
        <v>28</v>
      </c>
      <c r="F5" s="191"/>
      <c r="G5" s="191"/>
      <c r="H5" s="191"/>
      <c r="I5" s="191"/>
      <c r="K5" s="31" t="s">
        <v>29</v>
      </c>
      <c r="L5" s="191"/>
      <c r="M5" s="191"/>
      <c r="N5" s="191"/>
      <c r="O5" s="191"/>
      <c r="U5" s="1" t="s">
        <v>0</v>
      </c>
      <c r="V5" s="2" t="s">
        <v>1</v>
      </c>
      <c r="W5" s="2" t="s">
        <v>2</v>
      </c>
      <c r="X5" s="2" t="s">
        <v>3</v>
      </c>
      <c r="Y5" s="2" t="s">
        <v>4</v>
      </c>
      <c r="Z5" s="2" t="s">
        <v>5</v>
      </c>
      <c r="AA5" s="3" t="s">
        <v>6</v>
      </c>
      <c r="AB5" s="9"/>
      <c r="AC5" s="227" t="s">
        <v>82</v>
      </c>
      <c r="AD5" s="227"/>
      <c r="AE5" s="227"/>
      <c r="AF5" s="227"/>
      <c r="AG5" s="227"/>
      <c r="AH5" s="227"/>
      <c r="AI5" s="227"/>
      <c r="AJ5" s="227"/>
    </row>
    <row r="6" spans="2:36" ht="17.25" customHeight="1" thickTop="1">
      <c r="B6" s="92" t="s">
        <v>52</v>
      </c>
      <c r="E6" s="31"/>
      <c r="F6" s="30"/>
      <c r="G6" s="31"/>
      <c r="H6" s="31"/>
      <c r="I6" s="31"/>
      <c r="J6" s="31"/>
      <c r="K6" s="31"/>
      <c r="L6" s="31"/>
      <c r="M6" s="31"/>
      <c r="N6" s="31"/>
      <c r="O6" s="31"/>
      <c r="T6" s="154"/>
      <c r="U6" s="221">
        <v>6</v>
      </c>
      <c r="V6" s="47"/>
      <c r="W6" s="156" t="s">
        <v>97</v>
      </c>
      <c r="X6" s="158" t="s">
        <v>97</v>
      </c>
      <c r="Y6" s="156" t="s">
        <v>97</v>
      </c>
      <c r="Z6" s="166">
        <f>$Z$21</f>
        <v>0</v>
      </c>
      <c r="AA6" s="163"/>
      <c r="AB6" s="9"/>
      <c r="AC6" s="227"/>
      <c r="AD6" s="227"/>
      <c r="AE6" s="227"/>
      <c r="AF6" s="227"/>
      <c r="AG6" s="227"/>
      <c r="AH6" s="227"/>
      <c r="AI6" s="227"/>
      <c r="AJ6" s="227"/>
    </row>
    <row r="7" spans="5:33" ht="17.25" customHeight="1">
      <c r="E7" s="35"/>
      <c r="F7" s="35"/>
      <c r="G7" s="35"/>
      <c r="H7" s="23"/>
      <c r="I7" s="23"/>
      <c r="J7" s="36"/>
      <c r="K7" s="23"/>
      <c r="L7" s="23"/>
      <c r="M7" s="23"/>
      <c r="N7" s="23"/>
      <c r="O7" s="23"/>
      <c r="T7" s="154"/>
      <c r="U7" s="221"/>
      <c r="V7" s="47"/>
      <c r="W7" s="156"/>
      <c r="X7" s="158"/>
      <c r="Y7" s="156"/>
      <c r="Z7" s="166"/>
      <c r="AA7" s="163"/>
      <c r="AB7" s="96"/>
      <c r="AC7" s="99" t="s">
        <v>74</v>
      </c>
      <c r="AD7" s="36"/>
      <c r="AE7" s="36"/>
      <c r="AF7" s="36"/>
      <c r="AG7" s="36"/>
    </row>
    <row r="8" spans="5:29" ht="17.25" customHeight="1">
      <c r="E8" s="31"/>
      <c r="F8" s="30"/>
      <c r="G8" s="31"/>
      <c r="H8" s="31"/>
      <c r="I8" s="31"/>
      <c r="J8" s="31"/>
      <c r="K8" s="31"/>
      <c r="L8" s="31"/>
      <c r="M8" s="52"/>
      <c r="N8" s="188"/>
      <c r="O8" s="188"/>
      <c r="P8" s="51"/>
      <c r="Q8" s="50"/>
      <c r="R8" s="49"/>
      <c r="T8" s="154"/>
      <c r="U8" s="246"/>
      <c r="V8" s="19"/>
      <c r="W8" s="157"/>
      <c r="X8" s="159"/>
      <c r="Y8" s="157"/>
      <c r="Z8" s="167"/>
      <c r="AA8" s="164"/>
      <c r="AB8" s="96"/>
      <c r="AC8" s="4" t="s">
        <v>77</v>
      </c>
    </row>
    <row r="9" spans="4:33" ht="18" customHeight="1">
      <c r="D9" s="28" t="s">
        <v>68</v>
      </c>
      <c r="E9" s="189"/>
      <c r="F9" s="189"/>
      <c r="G9" s="189"/>
      <c r="H9" s="189"/>
      <c r="I9" s="189"/>
      <c r="J9" s="189"/>
      <c r="K9" s="189"/>
      <c r="L9" s="189"/>
      <c r="M9" s="189"/>
      <c r="N9" s="4" t="s">
        <v>69</v>
      </c>
      <c r="T9" s="154"/>
      <c r="U9" s="155">
        <v>5</v>
      </c>
      <c r="V9" s="19"/>
      <c r="W9" s="157" t="s">
        <v>97</v>
      </c>
      <c r="X9" s="159" t="s">
        <v>97</v>
      </c>
      <c r="Y9" s="157" t="s">
        <v>97</v>
      </c>
      <c r="Z9" s="167">
        <f>$Z$21</f>
        <v>0</v>
      </c>
      <c r="AA9" s="164"/>
      <c r="AB9" s="10"/>
      <c r="AC9" s="36" t="s">
        <v>78</v>
      </c>
      <c r="AD9" s="36"/>
      <c r="AE9" s="36"/>
      <c r="AF9" s="36"/>
      <c r="AG9" s="36"/>
    </row>
    <row r="10" spans="2:33" ht="18" customHeight="1" thickBot="1">
      <c r="B10" s="92" t="s">
        <v>94</v>
      </c>
      <c r="G10" s="113"/>
      <c r="H10" s="117" t="s">
        <v>92</v>
      </c>
      <c r="I10" s="35"/>
      <c r="J10" s="28"/>
      <c r="L10" s="92" t="s">
        <v>90</v>
      </c>
      <c r="M10" s="92"/>
      <c r="N10" s="34"/>
      <c r="O10" s="34"/>
      <c r="P10" s="34"/>
      <c r="Q10" s="34"/>
      <c r="R10" s="34"/>
      <c r="S10" s="34"/>
      <c r="T10" s="154"/>
      <c r="U10" s="253"/>
      <c r="V10" s="19"/>
      <c r="W10" s="243"/>
      <c r="X10" s="243"/>
      <c r="Y10" s="243"/>
      <c r="Z10" s="243"/>
      <c r="AA10" s="244"/>
      <c r="AB10" s="9"/>
      <c r="AC10" s="4" t="s">
        <v>79</v>
      </c>
      <c r="AD10" s="97"/>
      <c r="AE10" s="97"/>
      <c r="AF10" s="97"/>
      <c r="AG10" s="97"/>
    </row>
    <row r="11" spans="3:35" ht="18" customHeight="1" thickBot="1" thickTop="1">
      <c r="C11" s="42" t="s">
        <v>41</v>
      </c>
      <c r="D11" s="41"/>
      <c r="E11" s="41"/>
      <c r="F11" s="41"/>
      <c r="I11" s="187">
        <f>Z6</f>
        <v>0</v>
      </c>
      <c r="J11" s="187"/>
      <c r="K11" s="38" t="s">
        <v>30</v>
      </c>
      <c r="L11" s="115"/>
      <c r="M11" s="126" t="s">
        <v>100</v>
      </c>
      <c r="N11" s="114" t="s">
        <v>88</v>
      </c>
      <c r="O11" s="245"/>
      <c r="P11" s="245"/>
      <c r="Q11" s="185" t="s">
        <v>101</v>
      </c>
      <c r="R11" s="185"/>
      <c r="S11" s="34"/>
      <c r="T11" s="154"/>
      <c r="U11" s="253"/>
      <c r="V11" s="19"/>
      <c r="W11" s="243"/>
      <c r="X11" s="243"/>
      <c r="Y11" s="243"/>
      <c r="Z11" s="243"/>
      <c r="AA11" s="244"/>
      <c r="AB11" s="112"/>
      <c r="AC11" s="250" t="s">
        <v>71</v>
      </c>
      <c r="AD11" s="251"/>
      <c r="AE11" s="251"/>
      <c r="AF11" s="251"/>
      <c r="AG11" s="252"/>
      <c r="AH11" s="97"/>
      <c r="AI11" s="97"/>
    </row>
    <row r="12" spans="12:35" ht="18" customHeight="1" thickTop="1">
      <c r="L12" s="177" t="s">
        <v>93</v>
      </c>
      <c r="M12" s="182" t="s">
        <v>91</v>
      </c>
      <c r="N12" s="177"/>
      <c r="O12" s="177" t="s">
        <v>96</v>
      </c>
      <c r="P12" s="177"/>
      <c r="Q12" s="182" t="s">
        <v>91</v>
      </c>
      <c r="R12" s="182"/>
      <c r="S12" s="34"/>
      <c r="T12" s="154"/>
      <c r="U12" s="155">
        <v>4</v>
      </c>
      <c r="V12" s="19"/>
      <c r="W12" s="156" t="s">
        <v>97</v>
      </c>
      <c r="X12" s="158" t="s">
        <v>97</v>
      </c>
      <c r="Y12" s="156" t="s">
        <v>97</v>
      </c>
      <c r="Z12" s="166">
        <f>$Z$21</f>
        <v>0</v>
      </c>
      <c r="AA12" s="164"/>
      <c r="AB12" s="112"/>
      <c r="AC12" s="103" t="s">
        <v>76</v>
      </c>
      <c r="AH12" s="97"/>
      <c r="AI12" s="97"/>
    </row>
    <row r="13" spans="3:35" ht="18" customHeight="1" thickBot="1">
      <c r="C13" s="41"/>
      <c r="D13" s="41"/>
      <c r="E13" s="41"/>
      <c r="F13" s="41"/>
      <c r="G13" s="35"/>
      <c r="H13" s="35"/>
      <c r="I13" s="41"/>
      <c r="J13" s="41"/>
      <c r="K13" s="41"/>
      <c r="L13" s="184"/>
      <c r="M13" s="183" t="s">
        <v>89</v>
      </c>
      <c r="N13" s="184"/>
      <c r="O13" s="178"/>
      <c r="P13" s="178"/>
      <c r="Q13" s="186"/>
      <c r="R13" s="186"/>
      <c r="S13" s="34"/>
      <c r="T13" s="154"/>
      <c r="U13" s="155"/>
      <c r="V13" s="19"/>
      <c r="W13" s="157"/>
      <c r="X13" s="159"/>
      <c r="Y13" s="157"/>
      <c r="Z13" s="167"/>
      <c r="AA13" s="164"/>
      <c r="AB13" s="112"/>
      <c r="AC13" s="104" t="s">
        <v>75</v>
      </c>
      <c r="AH13" s="97"/>
      <c r="AI13" s="97"/>
    </row>
    <row r="14" spans="6:35" ht="18" customHeight="1" thickTop="1">
      <c r="F14" s="33" t="s">
        <v>32</v>
      </c>
      <c r="G14" s="91">
        <f>MIN(Y6:Y23)</f>
        <v>0</v>
      </c>
      <c r="H14" s="43" t="s">
        <v>40</v>
      </c>
      <c r="M14" s="116"/>
      <c r="N14" s="22"/>
      <c r="O14" s="22"/>
      <c r="P14" s="116"/>
      <c r="Q14" s="116"/>
      <c r="R14" s="43"/>
      <c r="S14" s="29"/>
      <c r="T14" s="154"/>
      <c r="U14" s="155"/>
      <c r="V14" s="19"/>
      <c r="W14" s="157"/>
      <c r="X14" s="159"/>
      <c r="Y14" s="157"/>
      <c r="Z14" s="167"/>
      <c r="AA14" s="244"/>
      <c r="AB14" s="112"/>
      <c r="AC14" s="71" t="s">
        <v>64</v>
      </c>
      <c r="AD14" s="69"/>
      <c r="AE14" s="69"/>
      <c r="AF14" s="69"/>
      <c r="AG14" s="101"/>
      <c r="AH14" s="97"/>
      <c r="AI14" s="97"/>
    </row>
    <row r="15" spans="14:33" ht="18" customHeight="1" thickBot="1">
      <c r="N15" s="23"/>
      <c r="O15" s="23"/>
      <c r="P15" s="23"/>
      <c r="T15" s="154"/>
      <c r="U15" s="155">
        <v>3</v>
      </c>
      <c r="V15" s="19"/>
      <c r="W15" s="156" t="s">
        <v>97</v>
      </c>
      <c r="X15" s="158" t="s">
        <v>97</v>
      </c>
      <c r="Y15" s="156" t="s">
        <v>97</v>
      </c>
      <c r="Z15" s="166">
        <f>$Z$21</f>
        <v>0</v>
      </c>
      <c r="AA15" s="163"/>
      <c r="AB15" s="10"/>
      <c r="AC15" s="72" t="s">
        <v>65</v>
      </c>
      <c r="AD15" s="70"/>
      <c r="AE15" s="70"/>
      <c r="AF15" s="70"/>
      <c r="AG15" s="102"/>
    </row>
    <row r="16" spans="2:35" ht="18" customHeight="1" thickTop="1">
      <c r="B16" s="171" t="s">
        <v>31</v>
      </c>
      <c r="C16" s="171"/>
      <c r="D16" s="190">
        <f>MIN(AA6:AA23)</f>
        <v>0</v>
      </c>
      <c r="E16" s="190"/>
      <c r="F16" s="190"/>
      <c r="G16" s="190"/>
      <c r="H16" s="43" t="s">
        <v>48</v>
      </c>
      <c r="I16" s="20" t="s">
        <v>49</v>
      </c>
      <c r="M16" s="33" t="s">
        <v>23</v>
      </c>
      <c r="O16" s="35" t="s">
        <v>50</v>
      </c>
      <c r="P16" s="40"/>
      <c r="Q16" s="29"/>
      <c r="R16" s="29"/>
      <c r="S16" s="29"/>
      <c r="T16" s="154"/>
      <c r="U16" s="155"/>
      <c r="V16" s="19"/>
      <c r="W16" s="157"/>
      <c r="X16" s="159"/>
      <c r="Y16" s="157"/>
      <c r="Z16" s="167"/>
      <c r="AA16" s="164"/>
      <c r="AB16" s="96"/>
      <c r="AD16" s="97"/>
      <c r="AE16" s="97"/>
      <c r="AF16" s="97"/>
      <c r="AG16" s="97"/>
      <c r="AH16" s="97"/>
      <c r="AI16" s="97"/>
    </row>
    <row r="17" spans="9:35" ht="18" customHeight="1" thickBot="1">
      <c r="I17" s="35" t="s">
        <v>47</v>
      </c>
      <c r="J17" s="35"/>
      <c r="K17" s="35"/>
      <c r="L17" s="35"/>
      <c r="M17" s="35"/>
      <c r="N17" s="180"/>
      <c r="O17" s="180"/>
      <c r="P17" s="23" t="s">
        <v>42</v>
      </c>
      <c r="Q17" s="29"/>
      <c r="R17" s="29"/>
      <c r="S17" s="29"/>
      <c r="T17" s="154"/>
      <c r="U17" s="155"/>
      <c r="V17" s="19"/>
      <c r="W17" s="157"/>
      <c r="X17" s="159"/>
      <c r="Y17" s="157"/>
      <c r="Z17" s="167"/>
      <c r="AA17" s="164"/>
      <c r="AB17" s="96"/>
      <c r="AC17" s="4" t="s">
        <v>80</v>
      </c>
      <c r="AH17" s="97"/>
      <c r="AI17" s="97"/>
    </row>
    <row r="18" spans="2:33" ht="17.25" customHeight="1" thickTop="1">
      <c r="B18" s="92" t="s">
        <v>86</v>
      </c>
      <c r="K18" s="28"/>
      <c r="L18" s="175"/>
      <c r="M18" s="175"/>
      <c r="N18" s="35"/>
      <c r="O18" s="35"/>
      <c r="P18" s="29"/>
      <c r="Q18" s="29"/>
      <c r="R18" s="29"/>
      <c r="S18" s="29"/>
      <c r="T18" s="154"/>
      <c r="U18" s="155">
        <v>2</v>
      </c>
      <c r="V18" s="19"/>
      <c r="W18" s="156" t="s">
        <v>97</v>
      </c>
      <c r="X18" s="158" t="s">
        <v>97</v>
      </c>
      <c r="Y18" s="156" t="s">
        <v>97</v>
      </c>
      <c r="Z18" s="166">
        <f>$Z$21</f>
        <v>0</v>
      </c>
      <c r="AA18" s="163"/>
      <c r="AC18" s="71" t="s">
        <v>58</v>
      </c>
      <c r="AD18" s="69"/>
      <c r="AE18" s="69"/>
      <c r="AF18" s="69"/>
      <c r="AG18" s="101"/>
    </row>
    <row r="19" spans="2:33" ht="17.25" customHeight="1" thickBot="1">
      <c r="B19" s="34"/>
      <c r="C19" s="172"/>
      <c r="D19" s="172"/>
      <c r="E19" s="172"/>
      <c r="F19" s="172"/>
      <c r="G19" s="172"/>
      <c r="H19" s="172"/>
      <c r="I19" s="172"/>
      <c r="J19" s="172"/>
      <c r="K19" s="172"/>
      <c r="L19" s="172"/>
      <c r="M19" s="172"/>
      <c r="N19" s="172"/>
      <c r="O19" s="172"/>
      <c r="P19" s="29"/>
      <c r="Q19" s="29"/>
      <c r="R19" s="29"/>
      <c r="S19" s="29"/>
      <c r="T19" s="154"/>
      <c r="U19" s="155"/>
      <c r="V19" s="19"/>
      <c r="W19" s="157"/>
      <c r="X19" s="159"/>
      <c r="Y19" s="157"/>
      <c r="Z19" s="167"/>
      <c r="AA19" s="164"/>
      <c r="AC19" s="240" t="s">
        <v>67</v>
      </c>
      <c r="AD19" s="241"/>
      <c r="AE19" s="241"/>
      <c r="AF19" s="241"/>
      <c r="AG19" s="242"/>
    </row>
    <row r="20" spans="3:27" ht="17.25" customHeight="1" thickBot="1" thickTop="1">
      <c r="C20" s="172"/>
      <c r="D20" s="172"/>
      <c r="E20" s="172"/>
      <c r="F20" s="172"/>
      <c r="G20" s="172"/>
      <c r="H20" s="172"/>
      <c r="I20" s="172"/>
      <c r="J20" s="172"/>
      <c r="K20" s="172"/>
      <c r="L20" s="172"/>
      <c r="M20" s="172"/>
      <c r="N20" s="172"/>
      <c r="O20" s="172"/>
      <c r="P20" s="37"/>
      <c r="Q20" s="37"/>
      <c r="R20" s="37"/>
      <c r="S20" s="37"/>
      <c r="T20" s="154"/>
      <c r="U20" s="155"/>
      <c r="V20" s="19"/>
      <c r="W20" s="157"/>
      <c r="X20" s="159"/>
      <c r="Y20" s="157"/>
      <c r="Z20" s="167"/>
      <c r="AA20" s="164"/>
    </row>
    <row r="21" spans="3:39" ht="17.25" customHeight="1" thickBot="1">
      <c r="C21" s="172"/>
      <c r="D21" s="172"/>
      <c r="E21" s="172"/>
      <c r="F21" s="172"/>
      <c r="G21" s="172"/>
      <c r="H21" s="172"/>
      <c r="I21" s="172"/>
      <c r="J21" s="172"/>
      <c r="K21" s="172"/>
      <c r="L21" s="172"/>
      <c r="M21" s="172"/>
      <c r="N21" s="172"/>
      <c r="O21" s="172"/>
      <c r="T21" s="223" t="s">
        <v>59</v>
      </c>
      <c r="U21" s="221">
        <v>1</v>
      </c>
      <c r="V21" s="19"/>
      <c r="W21" s="156" t="s">
        <v>97</v>
      </c>
      <c r="X21" s="158" t="s">
        <v>97</v>
      </c>
      <c r="Y21" s="156" t="s">
        <v>97</v>
      </c>
      <c r="Z21" s="218"/>
      <c r="AA21" s="163"/>
      <c r="AH21" s="81" t="b">
        <v>0</v>
      </c>
      <c r="AI21" s="82" t="b">
        <v>0</v>
      </c>
      <c r="AJ21" s="82" t="b">
        <v>0</v>
      </c>
      <c r="AK21" s="83" t="b">
        <v>0</v>
      </c>
      <c r="AL21" s="73"/>
      <c r="AM21" s="73"/>
    </row>
    <row r="22" spans="3:39" ht="17.25" customHeight="1" thickTop="1">
      <c r="C22" s="189"/>
      <c r="D22" s="189"/>
      <c r="E22" s="189"/>
      <c r="F22" s="189"/>
      <c r="G22" s="189"/>
      <c r="H22" s="189"/>
      <c r="I22" s="189"/>
      <c r="J22" s="189"/>
      <c r="K22" s="189"/>
      <c r="L22" s="189"/>
      <c r="M22" s="189"/>
      <c r="N22" s="189"/>
      <c r="O22" s="189"/>
      <c r="Q22" s="5"/>
      <c r="R22" s="5"/>
      <c r="S22" s="5"/>
      <c r="T22" s="223"/>
      <c r="U22" s="155"/>
      <c r="V22" s="19"/>
      <c r="W22" s="157"/>
      <c r="X22" s="159"/>
      <c r="Y22" s="157"/>
      <c r="Z22" s="219"/>
      <c r="AA22" s="164"/>
      <c r="AC22" s="230" t="s">
        <v>66</v>
      </c>
      <c r="AD22" s="231"/>
      <c r="AE22" s="231"/>
      <c r="AF22" s="231"/>
      <c r="AG22" s="232"/>
      <c r="AH22" s="84"/>
      <c r="AI22" s="85" t="b">
        <v>0</v>
      </c>
      <c r="AJ22" s="86" t="b">
        <v>0</v>
      </c>
      <c r="AK22" s="87" t="b">
        <v>0</v>
      </c>
      <c r="AL22" s="73"/>
      <c r="AM22" s="73"/>
    </row>
    <row r="23" spans="17:39" ht="15" customHeight="1" thickBot="1">
      <c r="Q23" s="5"/>
      <c r="R23" s="5"/>
      <c r="S23" s="5"/>
      <c r="T23" s="223"/>
      <c r="U23" s="222"/>
      <c r="V23" s="48"/>
      <c r="W23" s="176"/>
      <c r="X23" s="224"/>
      <c r="Y23" s="176"/>
      <c r="Z23" s="220"/>
      <c r="AA23" s="165"/>
      <c r="AC23" s="233"/>
      <c r="AD23" s="234"/>
      <c r="AE23" s="234"/>
      <c r="AF23" s="234"/>
      <c r="AG23" s="235"/>
      <c r="AH23" s="84" t="b">
        <v>0</v>
      </c>
      <c r="AI23" s="85" t="b">
        <v>0</v>
      </c>
      <c r="AJ23" s="85"/>
      <c r="AK23" s="87"/>
      <c r="AL23" s="73"/>
      <c r="AM23" s="73"/>
    </row>
    <row r="24" spans="2:39" ht="15" customHeight="1" thickBot="1">
      <c r="B24" s="93" t="s">
        <v>87</v>
      </c>
      <c r="N24" s="28" t="s">
        <v>34</v>
      </c>
      <c r="O24" s="56"/>
      <c r="P24" s="5" t="s">
        <v>24</v>
      </c>
      <c r="Q24" s="5"/>
      <c r="R24" s="5"/>
      <c r="S24" s="5"/>
      <c r="U24" s="4" t="s">
        <v>12</v>
      </c>
      <c r="AC24" s="236"/>
      <c r="AD24" s="237"/>
      <c r="AE24" s="237"/>
      <c r="AF24" s="237"/>
      <c r="AG24" s="238"/>
      <c r="AH24" s="84" t="b">
        <v>0</v>
      </c>
      <c r="AI24" s="85" t="b">
        <v>0</v>
      </c>
      <c r="AJ24" s="85"/>
      <c r="AK24" s="87"/>
      <c r="AL24" s="73"/>
      <c r="AM24" s="73"/>
    </row>
    <row r="25" spans="2:39" ht="15" customHeight="1" thickBot="1" thickTop="1">
      <c r="B25" s="129" t="s">
        <v>36</v>
      </c>
      <c r="C25" s="130"/>
      <c r="D25" s="173" t="s">
        <v>26</v>
      </c>
      <c r="E25" s="168" t="s">
        <v>33</v>
      </c>
      <c r="F25" s="169"/>
      <c r="G25" s="169"/>
      <c r="H25" s="169"/>
      <c r="I25" s="169"/>
      <c r="J25" s="170"/>
      <c r="K25" s="168" t="s">
        <v>35</v>
      </c>
      <c r="L25" s="169"/>
      <c r="M25" s="169"/>
      <c r="N25" s="169"/>
      <c r="O25" s="169"/>
      <c r="P25" s="170"/>
      <c r="Q25" s="5"/>
      <c r="R25" s="5"/>
      <c r="S25" s="5"/>
      <c r="U25" s="25" t="s">
        <v>19</v>
      </c>
      <c r="AC25" s="105"/>
      <c r="AD25" s="106"/>
      <c r="AE25" s="106"/>
      <c r="AF25" s="106"/>
      <c r="AG25" s="107"/>
      <c r="AH25" s="84" t="b">
        <v>0</v>
      </c>
      <c r="AI25" s="85" t="b">
        <v>0</v>
      </c>
      <c r="AJ25" s="85"/>
      <c r="AK25" s="87"/>
      <c r="AL25" s="73"/>
      <c r="AM25" s="73"/>
    </row>
    <row r="26" spans="2:39" ht="15" customHeight="1" thickBot="1" thickTop="1">
      <c r="B26" s="133"/>
      <c r="C26" s="134"/>
      <c r="D26" s="174"/>
      <c r="E26" s="57" t="s">
        <v>53</v>
      </c>
      <c r="F26" s="58" t="s">
        <v>57</v>
      </c>
      <c r="G26" s="58" t="s">
        <v>22</v>
      </c>
      <c r="H26" s="59" t="s">
        <v>55</v>
      </c>
      <c r="I26" s="214" t="s">
        <v>56</v>
      </c>
      <c r="J26" s="215"/>
      <c r="K26" s="57" t="s">
        <v>53</v>
      </c>
      <c r="L26" s="58" t="s">
        <v>54</v>
      </c>
      <c r="M26" s="58" t="s">
        <v>22</v>
      </c>
      <c r="N26" s="59" t="s">
        <v>55</v>
      </c>
      <c r="O26" s="225" t="s">
        <v>56</v>
      </c>
      <c r="P26" s="226"/>
      <c r="Q26" s="5"/>
      <c r="R26" s="5"/>
      <c r="S26" s="5"/>
      <c r="U26" s="25" t="s">
        <v>13</v>
      </c>
      <c r="Z26" s="20"/>
      <c r="AC26" s="230" t="s">
        <v>70</v>
      </c>
      <c r="AD26" s="231"/>
      <c r="AE26" s="231"/>
      <c r="AF26" s="231"/>
      <c r="AG26" s="232"/>
      <c r="AH26" s="84" t="b">
        <v>0</v>
      </c>
      <c r="AI26" s="85" t="b">
        <v>0</v>
      </c>
      <c r="AJ26" s="85"/>
      <c r="AK26" s="87"/>
      <c r="AL26" s="73"/>
      <c r="AM26" s="73"/>
    </row>
    <row r="27" spans="2:39" ht="16.5" customHeight="1">
      <c r="B27" s="129" t="s">
        <v>28</v>
      </c>
      <c r="C27" s="130"/>
      <c r="D27" s="32">
        <v>6</v>
      </c>
      <c r="E27" s="77"/>
      <c r="F27" s="78"/>
      <c r="G27" s="78"/>
      <c r="H27" s="78"/>
      <c r="I27" s="135"/>
      <c r="J27" s="136"/>
      <c r="K27" s="77"/>
      <c r="L27" s="78"/>
      <c r="M27" s="78"/>
      <c r="N27" s="78"/>
      <c r="O27" s="135"/>
      <c r="P27" s="136"/>
      <c r="Q27" s="5"/>
      <c r="R27" s="5"/>
      <c r="S27" s="5"/>
      <c r="U27" s="25" t="s">
        <v>21</v>
      </c>
      <c r="AC27" s="233"/>
      <c r="AD27" s="234"/>
      <c r="AE27" s="234"/>
      <c r="AF27" s="234"/>
      <c r="AG27" s="235"/>
      <c r="AH27" s="84" t="b">
        <v>1</v>
      </c>
      <c r="AI27" s="85" t="b">
        <v>0</v>
      </c>
      <c r="AJ27" s="85"/>
      <c r="AK27" s="87"/>
      <c r="AL27" s="73"/>
      <c r="AM27" s="73"/>
    </row>
    <row r="28" spans="2:39" ht="16.5" customHeight="1" thickBot="1">
      <c r="B28" s="131"/>
      <c r="C28" s="132"/>
      <c r="D28" s="46">
        <v>5</v>
      </c>
      <c r="E28" s="53"/>
      <c r="F28" s="54"/>
      <c r="G28" s="54"/>
      <c r="H28" s="54"/>
      <c r="I28" s="139"/>
      <c r="J28" s="140"/>
      <c r="K28" s="53"/>
      <c r="L28" s="54"/>
      <c r="M28" s="54"/>
      <c r="N28" s="54"/>
      <c r="O28" s="139"/>
      <c r="P28" s="140"/>
      <c r="Q28" s="5"/>
      <c r="R28" s="5"/>
      <c r="S28" s="5"/>
      <c r="U28" s="26" t="s">
        <v>20</v>
      </c>
      <c r="AC28" s="236"/>
      <c r="AD28" s="237"/>
      <c r="AE28" s="237"/>
      <c r="AF28" s="237"/>
      <c r="AG28" s="238"/>
      <c r="AH28" s="84" t="b">
        <v>0</v>
      </c>
      <c r="AI28" s="85" t="b">
        <v>0</v>
      </c>
      <c r="AJ28" s="85"/>
      <c r="AK28" s="87"/>
      <c r="AL28" s="73"/>
      <c r="AM28" s="73"/>
    </row>
    <row r="29" spans="2:39" ht="16.5" customHeight="1" thickTop="1">
      <c r="B29" s="131"/>
      <c r="C29" s="132"/>
      <c r="D29" s="46">
        <v>4</v>
      </c>
      <c r="E29" s="55"/>
      <c r="F29" s="54"/>
      <c r="G29" s="54"/>
      <c r="H29" s="54"/>
      <c r="I29" s="139"/>
      <c r="J29" s="140"/>
      <c r="K29" s="55"/>
      <c r="L29" s="54"/>
      <c r="M29" s="54"/>
      <c r="N29" s="54"/>
      <c r="O29" s="139"/>
      <c r="P29" s="140"/>
      <c r="Q29" s="5"/>
      <c r="R29" s="5"/>
      <c r="S29" s="5"/>
      <c r="U29" s="197" t="s">
        <v>38</v>
      </c>
      <c r="V29" s="197"/>
      <c r="W29" s="199" t="s">
        <v>39</v>
      </c>
      <c r="X29" s="199"/>
      <c r="Y29" s="199"/>
      <c r="Z29" s="199"/>
      <c r="AA29" s="199"/>
      <c r="AC29" s="5"/>
      <c r="AD29" s="5"/>
      <c r="AE29" s="5"/>
      <c r="AF29" s="5"/>
      <c r="AG29" s="5"/>
      <c r="AH29" s="84" t="b">
        <v>0</v>
      </c>
      <c r="AI29" s="85" t="b">
        <v>0</v>
      </c>
      <c r="AJ29" s="85"/>
      <c r="AK29" s="87"/>
      <c r="AL29" s="73"/>
      <c r="AM29" s="73"/>
    </row>
    <row r="30" spans="2:39" ht="16.5" customHeight="1" thickBot="1">
      <c r="B30" s="131"/>
      <c r="C30" s="132"/>
      <c r="D30" s="46">
        <v>3</v>
      </c>
      <c r="E30" s="55"/>
      <c r="F30" s="54"/>
      <c r="G30" s="54"/>
      <c r="H30" s="54"/>
      <c r="I30" s="139"/>
      <c r="J30" s="140"/>
      <c r="K30" s="55"/>
      <c r="L30" s="54"/>
      <c r="M30" s="54"/>
      <c r="N30" s="54"/>
      <c r="O30" s="139"/>
      <c r="P30" s="140"/>
      <c r="Q30" s="5"/>
      <c r="R30" s="5"/>
      <c r="S30" s="5"/>
      <c r="U30" s="198"/>
      <c r="V30" s="198"/>
      <c r="W30" s="200"/>
      <c r="X30" s="200"/>
      <c r="Y30" s="200"/>
      <c r="Z30" s="200"/>
      <c r="AA30" s="200"/>
      <c r="AC30" s="5"/>
      <c r="AD30" s="5"/>
      <c r="AE30" s="5"/>
      <c r="AF30" s="5"/>
      <c r="AG30" s="5"/>
      <c r="AH30" s="84" t="b">
        <v>0</v>
      </c>
      <c r="AI30" s="85" t="b">
        <v>0</v>
      </c>
      <c r="AJ30" s="85"/>
      <c r="AK30" s="87"/>
      <c r="AL30" s="73"/>
      <c r="AM30" s="73"/>
    </row>
    <row r="31" spans="2:39" ht="16.5" customHeight="1" thickBot="1">
      <c r="B31" s="131"/>
      <c r="C31" s="132"/>
      <c r="D31" s="45">
        <v>2</v>
      </c>
      <c r="E31" s="55"/>
      <c r="F31" s="54"/>
      <c r="G31" s="54"/>
      <c r="H31" s="54"/>
      <c r="I31" s="139"/>
      <c r="J31" s="140"/>
      <c r="K31" s="74"/>
      <c r="L31" s="54"/>
      <c r="M31" s="54"/>
      <c r="N31" s="54"/>
      <c r="O31" s="139"/>
      <c r="P31" s="140"/>
      <c r="Q31" s="32"/>
      <c r="R31" s="32"/>
      <c r="S31" s="32"/>
      <c r="U31" s="216" t="s">
        <v>15</v>
      </c>
      <c r="V31" s="217"/>
      <c r="W31" s="211" t="s">
        <v>14</v>
      </c>
      <c r="X31" s="212"/>
      <c r="Y31" s="212"/>
      <c r="Z31" s="212"/>
      <c r="AA31" s="213"/>
      <c r="AC31" s="94"/>
      <c r="AD31" s="94"/>
      <c r="AE31" s="94"/>
      <c r="AF31" s="94"/>
      <c r="AG31" s="94"/>
      <c r="AH31" s="84" t="b">
        <v>0</v>
      </c>
      <c r="AI31" s="85" t="b">
        <v>0</v>
      </c>
      <c r="AJ31" s="85"/>
      <c r="AK31" s="87"/>
      <c r="AL31" s="73"/>
      <c r="AM31" s="73"/>
    </row>
    <row r="32" spans="2:39" ht="16.5" customHeight="1" thickBot="1" thickTop="1">
      <c r="B32" s="133"/>
      <c r="C32" s="134"/>
      <c r="D32" s="61">
        <v>1</v>
      </c>
      <c r="E32" s="75"/>
      <c r="F32" s="60"/>
      <c r="G32" s="60"/>
      <c r="H32" s="60"/>
      <c r="I32" s="137"/>
      <c r="J32" s="138"/>
      <c r="K32" s="76"/>
      <c r="L32" s="60"/>
      <c r="M32" s="60"/>
      <c r="N32" s="60"/>
      <c r="O32" s="137"/>
      <c r="P32" s="138"/>
      <c r="Q32" s="39"/>
      <c r="R32" s="39"/>
      <c r="S32" s="39"/>
      <c r="U32" s="206"/>
      <c r="V32" s="207"/>
      <c r="W32" s="208" t="s">
        <v>18</v>
      </c>
      <c r="X32" s="209"/>
      <c r="Y32" s="210"/>
      <c r="Z32" s="15"/>
      <c r="AA32" s="16"/>
      <c r="AB32" s="108"/>
      <c r="AC32" s="94"/>
      <c r="AD32" s="94"/>
      <c r="AE32" s="94"/>
      <c r="AF32" s="94"/>
      <c r="AG32" s="94"/>
      <c r="AH32" s="111" t="b">
        <v>0</v>
      </c>
      <c r="AI32" s="85" t="b">
        <v>0</v>
      </c>
      <c r="AJ32" s="85"/>
      <c r="AK32" s="87" t="b">
        <v>0</v>
      </c>
      <c r="AL32" s="73"/>
      <c r="AM32" s="73"/>
    </row>
    <row r="33" spans="2:39" ht="16.5" customHeight="1">
      <c r="B33" s="129" t="s">
        <v>29</v>
      </c>
      <c r="C33" s="130"/>
      <c r="D33" s="62">
        <v>6</v>
      </c>
      <c r="E33" s="63"/>
      <c r="F33" s="64"/>
      <c r="G33" s="64"/>
      <c r="H33" s="64"/>
      <c r="I33" s="135"/>
      <c r="J33" s="136"/>
      <c r="K33" s="63"/>
      <c r="L33" s="64"/>
      <c r="M33" s="64"/>
      <c r="N33" s="64"/>
      <c r="O33" s="135"/>
      <c r="P33" s="136"/>
      <c r="Q33" s="39"/>
      <c r="R33" s="39"/>
      <c r="S33" s="39"/>
      <c r="U33" s="125"/>
      <c r="V33" s="143"/>
      <c r="W33" s="141" t="s">
        <v>17</v>
      </c>
      <c r="X33" s="142"/>
      <c r="Y33" s="119"/>
      <c r="Z33" s="6"/>
      <c r="AA33" s="13"/>
      <c r="AB33" s="108" t="s">
        <v>81</v>
      </c>
      <c r="AC33" s="94"/>
      <c r="AD33" s="94"/>
      <c r="AE33" s="94"/>
      <c r="AF33" s="94"/>
      <c r="AG33" s="94"/>
      <c r="AH33" s="84" t="b">
        <v>0</v>
      </c>
      <c r="AI33" s="85" t="b">
        <v>0</v>
      </c>
      <c r="AJ33" s="85"/>
      <c r="AK33" s="87"/>
      <c r="AL33" s="73"/>
      <c r="AM33" s="73"/>
    </row>
    <row r="34" spans="2:39" ht="16.5" customHeight="1">
      <c r="B34" s="131"/>
      <c r="C34" s="132"/>
      <c r="D34" s="46">
        <v>5</v>
      </c>
      <c r="E34" s="53"/>
      <c r="F34" s="54"/>
      <c r="G34" s="54"/>
      <c r="H34" s="54"/>
      <c r="I34" s="139"/>
      <c r="J34" s="140"/>
      <c r="K34" s="53"/>
      <c r="L34" s="54"/>
      <c r="M34" s="54"/>
      <c r="N34" s="54"/>
      <c r="O34" s="139"/>
      <c r="P34" s="140"/>
      <c r="Q34" s="39"/>
      <c r="R34" s="39"/>
      <c r="S34" s="39"/>
      <c r="U34" s="11"/>
      <c r="V34" s="12"/>
      <c r="W34" s="141" t="s">
        <v>16</v>
      </c>
      <c r="X34" s="142"/>
      <c r="Y34" s="119"/>
      <c r="Z34" s="6"/>
      <c r="AA34" s="13"/>
      <c r="AB34" s="109" t="s">
        <v>95</v>
      </c>
      <c r="AH34" s="84" t="b">
        <v>0</v>
      </c>
      <c r="AI34" s="85" t="b">
        <v>0</v>
      </c>
      <c r="AJ34" s="85"/>
      <c r="AK34" s="87"/>
      <c r="AL34" s="73"/>
      <c r="AM34" s="73"/>
    </row>
    <row r="35" spans="2:39" ht="16.5" customHeight="1">
      <c r="B35" s="131"/>
      <c r="C35" s="132"/>
      <c r="D35" s="46">
        <v>4</v>
      </c>
      <c r="E35" s="53"/>
      <c r="F35" s="54"/>
      <c r="G35" s="54"/>
      <c r="H35" s="54"/>
      <c r="I35" s="139"/>
      <c r="J35" s="140"/>
      <c r="K35" s="53"/>
      <c r="L35" s="54"/>
      <c r="M35" s="54"/>
      <c r="N35" s="54"/>
      <c r="O35" s="139"/>
      <c r="P35" s="140"/>
      <c r="Q35" s="39"/>
      <c r="R35" s="39"/>
      <c r="S35" s="39"/>
      <c r="U35" s="123"/>
      <c r="V35" s="124"/>
      <c r="W35" s="120" t="s">
        <v>17</v>
      </c>
      <c r="X35" s="121"/>
      <c r="Y35" s="122"/>
      <c r="Z35" s="17"/>
      <c r="AA35" s="18"/>
      <c r="AB35" s="228" t="s">
        <v>83</v>
      </c>
      <c r="AC35" s="239"/>
      <c r="AD35" s="239"/>
      <c r="AE35" s="239"/>
      <c r="AF35" s="239"/>
      <c r="AG35" s="239"/>
      <c r="AH35" s="84"/>
      <c r="AI35" s="85" t="b">
        <v>0</v>
      </c>
      <c r="AJ35" s="85"/>
      <c r="AK35" s="87"/>
      <c r="AL35" s="73"/>
      <c r="AM35" s="73"/>
    </row>
    <row r="36" spans="2:39" ht="16.5" customHeight="1" thickBot="1">
      <c r="B36" s="131"/>
      <c r="C36" s="132"/>
      <c r="D36" s="46">
        <v>3</v>
      </c>
      <c r="E36" s="53"/>
      <c r="F36" s="54"/>
      <c r="G36" s="54"/>
      <c r="H36" s="54"/>
      <c r="I36" s="139"/>
      <c r="J36" s="140"/>
      <c r="K36" s="53"/>
      <c r="L36" s="54"/>
      <c r="M36" s="54"/>
      <c r="N36" s="54"/>
      <c r="O36" s="139"/>
      <c r="P36" s="140"/>
      <c r="Q36" s="39"/>
      <c r="R36" s="39"/>
      <c r="S36" s="39"/>
      <c r="U36" s="204"/>
      <c r="V36" s="205"/>
      <c r="W36" s="201" t="s">
        <v>11</v>
      </c>
      <c r="X36" s="202"/>
      <c r="Y36" s="203"/>
      <c r="Z36" s="7"/>
      <c r="AA36" s="14"/>
      <c r="AB36" s="228"/>
      <c r="AC36" s="239"/>
      <c r="AD36" s="239"/>
      <c r="AE36" s="239"/>
      <c r="AF36" s="239"/>
      <c r="AG36" s="239"/>
      <c r="AH36" s="88"/>
      <c r="AI36" s="89" t="b">
        <v>0</v>
      </c>
      <c r="AJ36" s="89"/>
      <c r="AK36" s="90" t="b">
        <v>0</v>
      </c>
      <c r="AL36" s="73"/>
      <c r="AM36" s="73"/>
    </row>
    <row r="37" spans="2:38" ht="16.5" customHeight="1">
      <c r="B37" s="131"/>
      <c r="C37" s="132"/>
      <c r="D37" s="46">
        <v>2</v>
      </c>
      <c r="E37" s="53"/>
      <c r="F37" s="54"/>
      <c r="G37" s="54"/>
      <c r="H37" s="54"/>
      <c r="I37" s="139"/>
      <c r="J37" s="140"/>
      <c r="K37" s="53"/>
      <c r="L37" s="54"/>
      <c r="M37" s="54"/>
      <c r="N37" s="54"/>
      <c r="O37" s="139"/>
      <c r="P37" s="140"/>
      <c r="Q37" s="39"/>
      <c r="R37" s="39"/>
      <c r="S37" s="39"/>
      <c r="U37" s="21"/>
      <c r="V37" s="21"/>
      <c r="W37" s="22"/>
      <c r="X37" s="22"/>
      <c r="Y37" s="22"/>
      <c r="Z37" s="23"/>
      <c r="AA37" s="23"/>
      <c r="AB37" s="228"/>
      <c r="AC37" s="239"/>
      <c r="AD37" s="239"/>
      <c r="AE37" s="239"/>
      <c r="AF37" s="239"/>
      <c r="AG37" s="239"/>
      <c r="AI37" s="73"/>
      <c r="AJ37" s="73"/>
      <c r="AK37" s="73"/>
      <c r="AL37" s="73"/>
    </row>
    <row r="38" spans="2:38" ht="16.5" customHeight="1" thickBot="1">
      <c r="B38" s="133"/>
      <c r="C38" s="134"/>
      <c r="D38" s="65">
        <v>1</v>
      </c>
      <c r="E38" s="66"/>
      <c r="F38" s="67"/>
      <c r="G38" s="67"/>
      <c r="H38" s="67"/>
      <c r="I38" s="137"/>
      <c r="J38" s="138"/>
      <c r="K38" s="66"/>
      <c r="L38" s="67"/>
      <c r="M38" s="67"/>
      <c r="N38" s="67"/>
      <c r="O38" s="137"/>
      <c r="P38" s="138"/>
      <c r="Q38" s="39"/>
      <c r="R38" s="39"/>
      <c r="S38" s="39"/>
      <c r="U38" s="24" t="s">
        <v>10</v>
      </c>
      <c r="V38" s="24"/>
      <c r="W38" s="24"/>
      <c r="AB38" s="227" t="s">
        <v>84</v>
      </c>
      <c r="AC38" s="227"/>
      <c r="AD38" s="227"/>
      <c r="AE38" s="227"/>
      <c r="AF38" s="227"/>
      <c r="AG38" s="227"/>
      <c r="AK38" s="73"/>
      <c r="AL38" s="73"/>
    </row>
    <row r="39" spans="2:33" ht="16.5" customHeight="1">
      <c r="B39" s="196" t="s">
        <v>60</v>
      </c>
      <c r="C39" s="196"/>
      <c r="D39" s="196"/>
      <c r="E39" s="196"/>
      <c r="F39" s="196"/>
      <c r="G39" s="196"/>
      <c r="H39" s="196"/>
      <c r="I39" s="196"/>
      <c r="J39" s="196"/>
      <c r="K39" s="196"/>
      <c r="L39" s="196"/>
      <c r="M39" s="196"/>
      <c r="N39" s="196"/>
      <c r="O39" s="196"/>
      <c r="P39" s="196"/>
      <c r="Q39" s="39"/>
      <c r="R39" s="39"/>
      <c r="S39" s="39"/>
      <c r="U39" s="160"/>
      <c r="V39" s="161"/>
      <c r="W39" s="161"/>
      <c r="X39" s="161"/>
      <c r="Y39" s="161"/>
      <c r="Z39" s="161"/>
      <c r="AA39" s="162"/>
      <c r="AB39" s="227"/>
      <c r="AC39" s="227"/>
      <c r="AD39" s="227"/>
      <c r="AE39" s="227"/>
      <c r="AF39" s="227"/>
      <c r="AG39" s="227"/>
    </row>
    <row r="40" spans="2:36" ht="16.5" customHeight="1">
      <c r="B40" s="196" t="s">
        <v>63</v>
      </c>
      <c r="C40" s="196"/>
      <c r="D40" s="196"/>
      <c r="E40" s="196"/>
      <c r="F40" s="196"/>
      <c r="G40" s="196"/>
      <c r="H40" s="196"/>
      <c r="I40" s="196"/>
      <c r="J40" s="196"/>
      <c r="K40" s="196"/>
      <c r="L40" s="196"/>
      <c r="M40" s="196"/>
      <c r="N40" s="196"/>
      <c r="O40" s="196"/>
      <c r="P40" s="196"/>
      <c r="Q40" s="39"/>
      <c r="R40" s="39"/>
      <c r="S40" s="39"/>
      <c r="U40" s="153"/>
      <c r="V40" s="150"/>
      <c r="W40" s="150"/>
      <c r="X40" s="150"/>
      <c r="Y40" s="150"/>
      <c r="Z40" s="150"/>
      <c r="AA40" s="154"/>
      <c r="AB40" s="110" t="s">
        <v>8</v>
      </c>
      <c r="AC40" s="97"/>
      <c r="AD40" s="97"/>
      <c r="AE40" s="97"/>
      <c r="AF40" s="97"/>
      <c r="AG40" s="97"/>
      <c r="AH40" s="97"/>
      <c r="AI40" s="97"/>
      <c r="AJ40" s="97"/>
    </row>
    <row r="41" spans="2:36" ht="16.5" customHeight="1">
      <c r="B41" s="73" t="s">
        <v>61</v>
      </c>
      <c r="Q41" s="39"/>
      <c r="R41" s="39"/>
      <c r="S41" s="39"/>
      <c r="U41" s="153"/>
      <c r="V41" s="150"/>
      <c r="W41" s="150"/>
      <c r="X41" s="150"/>
      <c r="Y41" s="150"/>
      <c r="Z41" s="150"/>
      <c r="AA41" s="154"/>
      <c r="AB41" s="228" t="s">
        <v>85</v>
      </c>
      <c r="AC41" s="229"/>
      <c r="AD41" s="229"/>
      <c r="AE41" s="229"/>
      <c r="AF41" s="229"/>
      <c r="AG41" s="229"/>
      <c r="AH41" s="97"/>
      <c r="AI41" s="97"/>
      <c r="AJ41" s="97"/>
    </row>
    <row r="42" spans="21:36" ht="13.5" customHeight="1">
      <c r="U42" s="153"/>
      <c r="V42" s="150"/>
      <c r="W42" s="150"/>
      <c r="X42" s="150"/>
      <c r="Y42" s="150"/>
      <c r="Z42" s="150"/>
      <c r="AA42" s="154"/>
      <c r="AB42" s="228"/>
      <c r="AC42" s="229"/>
      <c r="AD42" s="229"/>
      <c r="AE42" s="229"/>
      <c r="AF42" s="229"/>
      <c r="AG42" s="229"/>
      <c r="AH42" s="97"/>
      <c r="AI42" s="97"/>
      <c r="AJ42" s="97"/>
    </row>
    <row r="43" spans="21:36" ht="13.5">
      <c r="U43" s="153"/>
      <c r="V43" s="150"/>
      <c r="W43" s="150"/>
      <c r="X43" s="150"/>
      <c r="Y43" s="150"/>
      <c r="Z43" s="150"/>
      <c r="AA43" s="154"/>
      <c r="AB43" s="228"/>
      <c r="AC43" s="229"/>
      <c r="AD43" s="229"/>
      <c r="AE43" s="229"/>
      <c r="AF43" s="229"/>
      <c r="AG43" s="229"/>
      <c r="AH43" s="97"/>
      <c r="AI43" s="97"/>
      <c r="AJ43" s="97"/>
    </row>
    <row r="44" spans="21:27" ht="14.25" thickBot="1">
      <c r="U44" s="193"/>
      <c r="V44" s="194"/>
      <c r="W44" s="194"/>
      <c r="X44" s="194"/>
      <c r="Y44" s="194"/>
      <c r="Z44" s="194"/>
      <c r="AA44" s="195"/>
    </row>
    <row r="45" spans="21:36" ht="13.5" customHeight="1">
      <c r="U45" s="73" t="s">
        <v>62</v>
      </c>
      <c r="AD45" s="97"/>
      <c r="AE45" s="97"/>
      <c r="AF45" s="97"/>
      <c r="AG45" s="97"/>
      <c r="AH45" s="97"/>
      <c r="AI45" s="97"/>
      <c r="AJ45" s="97"/>
    </row>
    <row r="46" spans="29:36" ht="13.5">
      <c r="AC46" s="97"/>
      <c r="AD46" s="97"/>
      <c r="AE46" s="97"/>
      <c r="AF46" s="97"/>
      <c r="AG46" s="97"/>
      <c r="AH46" s="97"/>
      <c r="AI46" s="97"/>
      <c r="AJ46" s="97"/>
    </row>
    <row r="52" ht="13.5">
      <c r="AB52" s="100"/>
    </row>
    <row r="53" ht="13.5">
      <c r="AB53" s="97"/>
    </row>
    <row r="54" ht="13.5">
      <c r="AB54" s="10"/>
    </row>
    <row r="55" ht="13.5" customHeight="1">
      <c r="AB55" s="97"/>
    </row>
    <row r="58" ht="13.5" customHeight="1"/>
    <row r="62" ht="13.5" customHeight="1"/>
    <row r="67" ht="13.5" customHeight="1"/>
    <row r="74" ht="13.5">
      <c r="AC74" s="95"/>
    </row>
    <row r="84" spans="53:59" ht="13.5">
      <c r="BA84" s="148"/>
      <c r="BB84" s="19"/>
      <c r="BC84" s="144" t="str">
        <f>IF(BB86="","-",ROUNDDOWN((BB84+BB85+BB86)/3,1))</f>
        <v>-</v>
      </c>
      <c r="BD84" s="147" t="str">
        <f>IF(BB86="","-",ROUNDDOWN(SQRT((BB84-BC84)^2/2+(BB85-BC84)^2/2+(BB86-BC84)^2/2),2))</f>
        <v>-</v>
      </c>
      <c r="BE84" s="144" t="str">
        <f>IF(BB86="","-",ROUNDDOWN(BC84-(BD84/2),1))</f>
        <v>-</v>
      </c>
      <c r="BF84" s="151">
        <f>$Z$6</f>
        <v>0</v>
      </c>
      <c r="BG84" s="148"/>
    </row>
    <row r="85" spans="53:59" ht="13.5">
      <c r="BA85" s="145"/>
      <c r="BB85" s="5"/>
      <c r="BC85" s="145"/>
      <c r="BD85" s="145"/>
      <c r="BE85" s="145"/>
      <c r="BF85" s="145"/>
      <c r="BG85" s="145"/>
    </row>
    <row r="86" spans="53:59" ht="13.5">
      <c r="BA86" s="145"/>
      <c r="BB86" s="5"/>
      <c r="BC86" s="146"/>
      <c r="BD86" s="146"/>
      <c r="BE86" s="146"/>
      <c r="BF86" s="146"/>
      <c r="BG86" s="146"/>
    </row>
    <row r="87" spans="53:59" ht="13.5">
      <c r="BA87" s="148"/>
      <c r="BB87" s="19"/>
      <c r="BC87" s="144" t="str">
        <f>IF(BB89="","-",ROUNDDOWN((BB87+BB88+BB89)/3,1))</f>
        <v>-</v>
      </c>
      <c r="BD87" s="147" t="str">
        <f>IF(BB89="","-",ROUNDDOWN(SQRT((BB87-BC87)^2/2+(BB88-BC87)^2/2+(BB89-BC87)^2/2),2))</f>
        <v>-</v>
      </c>
      <c r="BE87" s="144" t="str">
        <f>IF(BB89="","-",ROUNDDOWN(BC87-(BD87/2),1))</f>
        <v>-</v>
      </c>
      <c r="BF87" s="151">
        <f>$Z$6</f>
        <v>0</v>
      </c>
      <c r="BG87" s="148"/>
    </row>
    <row r="88" spans="53:59" ht="13.5">
      <c r="BA88" s="145"/>
      <c r="BB88" s="5"/>
      <c r="BC88" s="145"/>
      <c r="BD88" s="145"/>
      <c r="BE88" s="145"/>
      <c r="BF88" s="145"/>
      <c r="BG88" s="145"/>
    </row>
    <row r="89" spans="53:59" ht="13.5">
      <c r="BA89" s="145"/>
      <c r="BB89" s="5"/>
      <c r="BC89" s="146"/>
      <c r="BD89" s="146"/>
      <c r="BE89" s="146"/>
      <c r="BF89" s="146"/>
      <c r="BG89" s="146"/>
    </row>
    <row r="90" spans="53:59" ht="13.5">
      <c r="BA90" s="68"/>
      <c r="BB90" s="5"/>
      <c r="BC90" s="5"/>
      <c r="BD90" s="5"/>
      <c r="BE90" s="5"/>
      <c r="BF90" s="5"/>
      <c r="BG90" s="5"/>
    </row>
    <row r="91" spans="53:59" ht="13.5">
      <c r="BA91" s="68"/>
      <c r="BB91" s="5"/>
      <c r="BC91" s="5"/>
      <c r="BD91" s="5"/>
      <c r="BE91" s="5"/>
      <c r="BF91" s="5"/>
      <c r="BG91" s="5"/>
    </row>
    <row r="92" spans="53:59" ht="13.5">
      <c r="BA92" s="68"/>
      <c r="BB92" s="5"/>
      <c r="BC92" s="5"/>
      <c r="BD92" s="5"/>
      <c r="BE92" s="5"/>
      <c r="BF92" s="5"/>
      <c r="BG92" s="5"/>
    </row>
    <row r="94" spans="53:59" ht="13.5">
      <c r="BA94" s="148">
        <v>5</v>
      </c>
      <c r="BB94" s="19"/>
      <c r="BC94" s="149"/>
      <c r="BD94" s="150"/>
      <c r="BE94" s="149"/>
      <c r="BF94" s="152">
        <f>$Z$21</f>
        <v>0</v>
      </c>
      <c r="BG94" s="148"/>
    </row>
    <row r="95" spans="53:59" ht="13.5">
      <c r="BA95" s="145"/>
      <c r="BB95" s="5"/>
      <c r="BC95" s="145"/>
      <c r="BD95" s="145"/>
      <c r="BE95" s="145"/>
      <c r="BF95" s="145"/>
      <c r="BG95" s="145"/>
    </row>
    <row r="96" spans="53:59" ht="13.5">
      <c r="BA96" s="145"/>
      <c r="BB96" s="5"/>
      <c r="BC96" s="146"/>
      <c r="BD96" s="146"/>
      <c r="BE96" s="146"/>
      <c r="BF96" s="146"/>
      <c r="BG96" s="146"/>
    </row>
    <row r="97" spans="53:59" ht="13.5">
      <c r="BA97" s="148">
        <v>5</v>
      </c>
      <c r="BB97" s="19"/>
      <c r="BC97" s="144"/>
      <c r="BD97" s="147"/>
      <c r="BE97" s="144"/>
      <c r="BF97" s="151">
        <f>$Z$21</f>
        <v>0</v>
      </c>
      <c r="BG97" s="148"/>
    </row>
    <row r="98" spans="53:59" ht="13.5">
      <c r="BA98" s="145"/>
      <c r="BB98" s="5"/>
      <c r="BC98" s="145"/>
      <c r="BD98" s="145"/>
      <c r="BE98" s="145"/>
      <c r="BF98" s="145"/>
      <c r="BG98" s="145"/>
    </row>
    <row r="99" spans="53:59" ht="13.5">
      <c r="BA99" s="145"/>
      <c r="BB99" s="5"/>
      <c r="BC99" s="146"/>
      <c r="BD99" s="146"/>
      <c r="BE99" s="146"/>
      <c r="BF99" s="146"/>
      <c r="BG99" s="146"/>
    </row>
    <row r="100" spans="53:59" ht="13.5">
      <c r="BA100" s="68"/>
      <c r="BB100" s="5"/>
      <c r="BC100" s="5"/>
      <c r="BD100" s="5"/>
      <c r="BE100" s="5"/>
      <c r="BF100" s="5"/>
      <c r="BG100" s="5"/>
    </row>
    <row r="101" spans="53:59" ht="13.5">
      <c r="BA101" s="68"/>
      <c r="BB101" s="5"/>
      <c r="BC101" s="5"/>
      <c r="BD101" s="5"/>
      <c r="BE101" s="5"/>
      <c r="BF101" s="5"/>
      <c r="BG101" s="5"/>
    </row>
    <row r="102" spans="53:59" ht="13.5">
      <c r="BA102" s="68"/>
      <c r="BB102" s="5"/>
      <c r="BC102" s="5"/>
      <c r="BD102" s="5"/>
      <c r="BE102" s="5"/>
      <c r="BF102" s="5"/>
      <c r="BG102" s="5"/>
    </row>
  </sheetData>
  <mergeCells count="159">
    <mergeCell ref="L5:O5"/>
    <mergeCell ref="O11:P11"/>
    <mergeCell ref="U6:U8"/>
    <mergeCell ref="AC3:AF3"/>
    <mergeCell ref="AC11:AG11"/>
    <mergeCell ref="U9:U11"/>
    <mergeCell ref="W9:W11"/>
    <mergeCell ref="X9:X11"/>
    <mergeCell ref="Y9:Y11"/>
    <mergeCell ref="X6:X8"/>
    <mergeCell ref="AC19:AG19"/>
    <mergeCell ref="AC5:AJ6"/>
    <mergeCell ref="AA18:AA20"/>
    <mergeCell ref="Z18:Z20"/>
    <mergeCell ref="Z9:Z11"/>
    <mergeCell ref="AA9:AA11"/>
    <mergeCell ref="Z12:Z14"/>
    <mergeCell ref="AA12:AA14"/>
    <mergeCell ref="AB38:AG39"/>
    <mergeCell ref="AB41:AG43"/>
    <mergeCell ref="AC22:AG24"/>
    <mergeCell ref="AC26:AG28"/>
    <mergeCell ref="AB35:AG37"/>
    <mergeCell ref="B39:P39"/>
    <mergeCell ref="C22:O22"/>
    <mergeCell ref="B33:C38"/>
    <mergeCell ref="O26:P26"/>
    <mergeCell ref="I30:J30"/>
    <mergeCell ref="I31:J31"/>
    <mergeCell ref="I32:J32"/>
    <mergeCell ref="I38:J38"/>
    <mergeCell ref="I37:J37"/>
    <mergeCell ref="I34:J34"/>
    <mergeCell ref="O38:P38"/>
    <mergeCell ref="O37:P37"/>
    <mergeCell ref="O34:P34"/>
    <mergeCell ref="O35:P35"/>
    <mergeCell ref="O36:P36"/>
    <mergeCell ref="Z21:Z23"/>
    <mergeCell ref="Y21:Y23"/>
    <mergeCell ref="U21:U23"/>
    <mergeCell ref="T18:T20"/>
    <mergeCell ref="Y18:Y20"/>
    <mergeCell ref="U18:U20"/>
    <mergeCell ref="T21:T23"/>
    <mergeCell ref="X21:X23"/>
    <mergeCell ref="W18:W20"/>
    <mergeCell ref="U32:V32"/>
    <mergeCell ref="W32:Y32"/>
    <mergeCell ref="W31:AA31"/>
    <mergeCell ref="I26:J26"/>
    <mergeCell ref="I27:J27"/>
    <mergeCell ref="I28:J28"/>
    <mergeCell ref="U31:V31"/>
    <mergeCell ref="U43:AA43"/>
    <mergeCell ref="U44:AA44"/>
    <mergeCell ref="B40:P40"/>
    <mergeCell ref="U29:V30"/>
    <mergeCell ref="W29:AA30"/>
    <mergeCell ref="U40:AA40"/>
    <mergeCell ref="U42:AA42"/>
    <mergeCell ref="W36:Y36"/>
    <mergeCell ref="U36:V36"/>
    <mergeCell ref="W34:Y34"/>
    <mergeCell ref="B3:F3"/>
    <mergeCell ref="E4:F4"/>
    <mergeCell ref="H4:I4"/>
    <mergeCell ref="F5:I5"/>
    <mergeCell ref="H3:I3"/>
    <mergeCell ref="U1:AA1"/>
    <mergeCell ref="I11:J11"/>
    <mergeCell ref="N17:O17"/>
    <mergeCell ref="N8:O8"/>
    <mergeCell ref="T6:T8"/>
    <mergeCell ref="T12:T14"/>
    <mergeCell ref="T15:T17"/>
    <mergeCell ref="T9:T11"/>
    <mergeCell ref="E9:M9"/>
    <mergeCell ref="D16:G16"/>
    <mergeCell ref="O12:P13"/>
    <mergeCell ref="U3:AA3"/>
    <mergeCell ref="N4:O4"/>
    <mergeCell ref="K4:M4"/>
    <mergeCell ref="M12:M13"/>
    <mergeCell ref="N12:N13"/>
    <mergeCell ref="Q11:R11"/>
    <mergeCell ref="Q12:R13"/>
    <mergeCell ref="L12:L13"/>
    <mergeCell ref="L3:O3"/>
    <mergeCell ref="W21:W23"/>
    <mergeCell ref="Y12:Y14"/>
    <mergeCell ref="Y15:Y17"/>
    <mergeCell ref="X18:X20"/>
    <mergeCell ref="W15:W17"/>
    <mergeCell ref="Y6:Y8"/>
    <mergeCell ref="Z6:Z8"/>
    <mergeCell ref="AA6:AA8"/>
    <mergeCell ref="W6:W8"/>
    <mergeCell ref="B25:C26"/>
    <mergeCell ref="E25:J25"/>
    <mergeCell ref="K25:P25"/>
    <mergeCell ref="B16:C16"/>
    <mergeCell ref="C20:O20"/>
    <mergeCell ref="D25:D26"/>
    <mergeCell ref="C19:O19"/>
    <mergeCell ref="C21:O21"/>
    <mergeCell ref="L18:M18"/>
    <mergeCell ref="U41:AA41"/>
    <mergeCell ref="U12:U14"/>
    <mergeCell ref="W12:W14"/>
    <mergeCell ref="X12:X14"/>
    <mergeCell ref="U39:AA39"/>
    <mergeCell ref="AA21:AA23"/>
    <mergeCell ref="Z15:Z17"/>
    <mergeCell ref="AA15:AA17"/>
    <mergeCell ref="U15:U17"/>
    <mergeCell ref="X15:X17"/>
    <mergeCell ref="BG84:BG86"/>
    <mergeCell ref="BF87:BF89"/>
    <mergeCell ref="BG87:BG89"/>
    <mergeCell ref="BF94:BF96"/>
    <mergeCell ref="BG94:BG96"/>
    <mergeCell ref="BF84:BF86"/>
    <mergeCell ref="BG97:BG99"/>
    <mergeCell ref="BA94:BA96"/>
    <mergeCell ref="BC94:BC96"/>
    <mergeCell ref="BA97:BA99"/>
    <mergeCell ref="BC97:BC99"/>
    <mergeCell ref="BD97:BD99"/>
    <mergeCell ref="BE97:BE99"/>
    <mergeCell ref="BD94:BD96"/>
    <mergeCell ref="BE94:BE96"/>
    <mergeCell ref="BF97:BF99"/>
    <mergeCell ref="BC84:BC86"/>
    <mergeCell ref="BD84:BD86"/>
    <mergeCell ref="BE84:BE86"/>
    <mergeCell ref="BA87:BA89"/>
    <mergeCell ref="BC87:BC89"/>
    <mergeCell ref="BD87:BD89"/>
    <mergeCell ref="BE87:BE89"/>
    <mergeCell ref="BA84:BA86"/>
    <mergeCell ref="I36:J36"/>
    <mergeCell ref="O33:P33"/>
    <mergeCell ref="W33:Y33"/>
    <mergeCell ref="W35:Y35"/>
    <mergeCell ref="I33:J33"/>
    <mergeCell ref="I35:J35"/>
    <mergeCell ref="U35:V35"/>
    <mergeCell ref="U33:V33"/>
    <mergeCell ref="G1:K1"/>
    <mergeCell ref="B1:E1"/>
    <mergeCell ref="B27:C32"/>
    <mergeCell ref="O27:P27"/>
    <mergeCell ref="O32:P32"/>
    <mergeCell ref="O28:P28"/>
    <mergeCell ref="O29:P29"/>
    <mergeCell ref="O30:P30"/>
    <mergeCell ref="O31:P31"/>
    <mergeCell ref="I29:J29"/>
  </mergeCells>
  <printOptions/>
  <pageMargins left="0.7874015748031497" right="0.7874015748031497" top="0.69" bottom="0.984251968503937" header="0.5118110236220472" footer="0.5118110236220472"/>
  <pageSetup horizontalDpi="300" verticalDpi="300" orientation="landscape" paperSize="8"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コンクリート強度報告書</dc:title>
  <dc:subject/>
  <dc:creator> </dc:creator>
  <cp:keywords/>
  <dc:description/>
  <cp:lastModifiedBy>kodama</cp:lastModifiedBy>
  <cp:lastPrinted>2008-08-28T02:02:00Z</cp:lastPrinted>
  <dcterms:created xsi:type="dcterms:W3CDTF">2006-06-09T01:51:21Z</dcterms:created>
  <dcterms:modified xsi:type="dcterms:W3CDTF">2012-04-13T04:55:42Z</dcterms:modified>
  <cp:category/>
  <cp:version/>
  <cp:contentType/>
  <cp:contentStatus/>
</cp:coreProperties>
</file>